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Типовое меню 2025-2026 уч год\"/>
    </mc:Choice>
  </mc:AlternateContent>
  <bookViews>
    <workbookView xWindow="32760" yWindow="32760" windowWidth="23040" windowHeight="879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559" i="1" l="1"/>
  <c r="L517" i="1"/>
  <c r="L475" i="1"/>
  <c r="L433" i="1"/>
  <c r="L391" i="1"/>
  <c r="L349" i="1"/>
  <c r="L307" i="1"/>
  <c r="L265" i="1"/>
  <c r="L223" i="1"/>
  <c r="L181" i="1"/>
  <c r="L139" i="1"/>
  <c r="L97" i="1"/>
  <c r="L55" i="1"/>
  <c r="L1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I391" i="1"/>
  <c r="H391" i="1"/>
  <c r="G391" i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F173" i="1" s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I131" i="1" s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J131" i="1" s="1"/>
  <c r="I97" i="1"/>
  <c r="H97" i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B40" i="1"/>
  <c r="A40" i="1"/>
  <c r="B33" i="1"/>
  <c r="A33" i="1"/>
  <c r="B28" i="1"/>
  <c r="A28" i="1"/>
  <c r="B18" i="1"/>
  <c r="A18" i="1"/>
  <c r="B14" i="1"/>
  <c r="A14" i="1"/>
  <c r="G46" i="1"/>
  <c r="H46" i="1"/>
  <c r="I46" i="1"/>
  <c r="J46" i="1"/>
  <c r="F46" i="1"/>
  <c r="G39" i="1"/>
  <c r="H39" i="1"/>
  <c r="I39" i="1"/>
  <c r="J39" i="1"/>
  <c r="F39" i="1"/>
  <c r="G32" i="1"/>
  <c r="H32" i="1"/>
  <c r="I32" i="1"/>
  <c r="J32" i="1"/>
  <c r="F32" i="1"/>
  <c r="G27" i="1"/>
  <c r="H27" i="1"/>
  <c r="I27" i="1"/>
  <c r="J27" i="1"/>
  <c r="F27" i="1"/>
  <c r="G17" i="1"/>
  <c r="H17" i="1"/>
  <c r="I17" i="1"/>
  <c r="J17" i="1"/>
  <c r="F17" i="1"/>
  <c r="G13" i="1"/>
  <c r="H13" i="1"/>
  <c r="I13" i="1"/>
  <c r="J13" i="1"/>
  <c r="F13" i="1"/>
  <c r="H341" i="1"/>
  <c r="H593" i="1" l="1"/>
  <c r="I593" i="1"/>
  <c r="G593" i="1"/>
  <c r="J593" i="1"/>
  <c r="F593" i="1"/>
  <c r="F551" i="1"/>
  <c r="J551" i="1"/>
  <c r="H551" i="1"/>
  <c r="I551" i="1"/>
  <c r="G551" i="1"/>
  <c r="H509" i="1"/>
  <c r="J509" i="1"/>
  <c r="G509" i="1"/>
  <c r="F509" i="1"/>
  <c r="I509" i="1"/>
  <c r="H467" i="1"/>
  <c r="J467" i="1"/>
  <c r="F467" i="1"/>
  <c r="I467" i="1"/>
  <c r="G467" i="1"/>
  <c r="I425" i="1"/>
  <c r="H425" i="1"/>
  <c r="G425" i="1"/>
  <c r="J425" i="1"/>
  <c r="F383" i="1"/>
  <c r="I383" i="1"/>
  <c r="H383" i="1"/>
  <c r="G383" i="1"/>
  <c r="J383" i="1"/>
  <c r="I341" i="1"/>
  <c r="G341" i="1"/>
  <c r="F341" i="1"/>
  <c r="J341" i="1"/>
  <c r="J299" i="1"/>
  <c r="H299" i="1"/>
  <c r="I299" i="1"/>
  <c r="G299" i="1"/>
  <c r="F299" i="1"/>
  <c r="G257" i="1"/>
  <c r="J257" i="1"/>
  <c r="I257" i="1"/>
  <c r="H257" i="1"/>
  <c r="F257" i="1"/>
  <c r="G215" i="1"/>
  <c r="I215" i="1"/>
  <c r="H215" i="1"/>
  <c r="J215" i="1"/>
  <c r="F215" i="1"/>
  <c r="H173" i="1"/>
  <c r="I173" i="1"/>
  <c r="G173" i="1"/>
  <c r="J173" i="1"/>
  <c r="H131" i="1"/>
  <c r="G131" i="1"/>
  <c r="H89" i="1"/>
  <c r="I89" i="1"/>
  <c r="G89" i="1"/>
  <c r="J89" i="1"/>
  <c r="F89" i="1"/>
  <c r="F47" i="1"/>
  <c r="J47" i="1"/>
  <c r="I47" i="1"/>
  <c r="H47" i="1"/>
  <c r="G47" i="1"/>
  <c r="H594" i="1" l="1"/>
  <c r="I594" i="1"/>
  <c r="F594" i="1"/>
  <c r="G594" i="1"/>
  <c r="J594" i="1"/>
  <c r="L185" i="1" l="1"/>
  <c r="L215" i="1"/>
  <c r="L467" i="1"/>
  <c r="L437" i="1"/>
  <c r="L269" i="1"/>
  <c r="L299" i="1"/>
  <c r="L509" i="1"/>
  <c r="L479" i="1"/>
  <c r="L383" i="1"/>
  <c r="L353" i="1"/>
  <c r="L368" i="1"/>
  <c r="L363" i="1"/>
  <c r="L257" i="1"/>
  <c r="L227" i="1"/>
  <c r="L536" i="1"/>
  <c r="L531" i="1"/>
  <c r="L116" i="1"/>
  <c r="L111" i="1"/>
  <c r="L489" i="1"/>
  <c r="L494" i="1"/>
  <c r="L447" i="1"/>
  <c r="L452" i="1"/>
  <c r="L27" i="1"/>
  <c r="L32" i="1"/>
  <c r="L578" i="1"/>
  <c r="L573" i="1"/>
  <c r="L326" i="1"/>
  <c r="L321" i="1"/>
  <c r="L521" i="1"/>
  <c r="L551" i="1"/>
  <c r="L200" i="1"/>
  <c r="L195" i="1"/>
  <c r="L395" i="1"/>
  <c r="L425" i="1"/>
  <c r="L143" i="1"/>
  <c r="L173" i="1"/>
  <c r="L59" i="1"/>
  <c r="L89" i="1"/>
  <c r="L153" i="1"/>
  <c r="L158" i="1"/>
  <c r="L101" i="1"/>
  <c r="L131" i="1"/>
  <c r="L593" i="1"/>
  <c r="L563" i="1"/>
  <c r="L284" i="1"/>
  <c r="L279" i="1"/>
  <c r="L405" i="1"/>
  <c r="L410" i="1"/>
  <c r="L341" i="1"/>
  <c r="L311" i="1"/>
  <c r="L69" i="1"/>
  <c r="L74" i="1"/>
  <c r="L237" i="1"/>
  <c r="L242" i="1"/>
  <c r="L459" i="1"/>
  <c r="L340" i="1"/>
  <c r="L165" i="1"/>
  <c r="L81" i="1"/>
  <c r="L333" i="1"/>
  <c r="L550" i="1"/>
  <c r="L382" i="1"/>
  <c r="L592" i="1"/>
  <c r="L46" i="1"/>
  <c r="L375" i="1"/>
  <c r="L466" i="1"/>
  <c r="L123" i="1"/>
  <c r="L424" i="1"/>
  <c r="L291" i="1"/>
  <c r="L249" i="1"/>
  <c r="L39" i="1"/>
  <c r="L417" i="1"/>
  <c r="L501" i="1"/>
  <c r="L130" i="1"/>
  <c r="L256" i="1"/>
  <c r="L543" i="1"/>
  <c r="L214" i="1"/>
  <c r="L298" i="1"/>
  <c r="L17" i="1"/>
  <c r="L47" i="1"/>
  <c r="L594" i="1"/>
  <c r="L88" i="1"/>
  <c r="L508" i="1"/>
  <c r="L585" i="1"/>
  <c r="L207" i="1"/>
  <c r="L172" i="1"/>
</calcChain>
</file>

<file path=xl/sharedStrings.xml><?xml version="1.0" encoding="utf-8"?>
<sst xmlns="http://schemas.openxmlformats.org/spreadsheetml/2006/main" count="1133" uniqueCount="190">
  <si>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</si>
  <si>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</si>
  <si>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</si>
  <si>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</si>
  <si>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</si>
  <si>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</si>
  <si>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</si>
  <si>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</si>
  <si>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</si>
  <si>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</si>
  <si>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</si>
  <si>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</si>
  <si>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</si>
  <si>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</si>
  <si>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</si>
  <si>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</si>
  <si>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</si>
  <si>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</si>
  <si>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</si>
  <si>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</si>
  <si>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</si>
  <si>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</si>
  <si>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</si>
  <si>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</si>
  <si>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</si>
  <si>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</si>
  <si>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</si>
  <si>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</si>
  <si>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</si>
  <si>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</si>
  <si>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</si>
  <si>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</si>
  <si>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</si>
  <si>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</si>
  <si>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</si>
  <si>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</si>
  <si>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</si>
  <si>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</si>
  <si>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</si>
  <si>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</si>
  <si>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</si>
  <si>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</si>
  <si>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</si>
  <si>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</si>
  <si>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ГБОУ Белокатайская КШИ</t>
  </si>
  <si>
    <t>школы старшие классы</t>
  </si>
  <si>
    <t>Суп молочный с крупой (рис) №76, сб.2018 г.</t>
  </si>
  <si>
    <t/>
  </si>
  <si>
    <t>Кофейный напиток на молоке №304,сб.2018г.</t>
  </si>
  <si>
    <t>аа</t>
  </si>
  <si>
    <t>Хлеб пшеничный формовой из муки 1 сорта</t>
  </si>
  <si>
    <t>-</t>
  </si>
  <si>
    <t>Масло сливочное</t>
  </si>
  <si>
    <t>Сыр</t>
  </si>
  <si>
    <t>Кисель с витаминами Витошка</t>
  </si>
  <si>
    <t>Салат из моркови с яблоками №19, сб. 2018 г.</t>
  </si>
  <si>
    <t>Щи из свежей капусты с картофелем  №55, сб.2018 г.</t>
  </si>
  <si>
    <t>Плов из говядины №119, сб.2018 г.</t>
  </si>
  <si>
    <t>Компот из изюма №309, сб.2018г.</t>
  </si>
  <si>
    <t>Хлеб ржано-пшеничный</t>
  </si>
  <si>
    <t>ТТК</t>
  </si>
  <si>
    <t>Печенье</t>
  </si>
  <si>
    <t>Сок фруктовый</t>
  </si>
  <si>
    <t xml:space="preserve">Фрукты свежие </t>
  </si>
  <si>
    <t>Шницель рыбный натуральный №330, сб. 1996 г.</t>
  </si>
  <si>
    <t>Сложный гарнир (картофель отварной с маслом и огурцы соленые)  ТТК</t>
  </si>
  <si>
    <t>Чай с лимоном и сахаром №302, сб. 2018г.</t>
  </si>
  <si>
    <t>Кефир №297 сб. 2018г.</t>
  </si>
  <si>
    <t>Хлеб пшеничный</t>
  </si>
  <si>
    <t>Запеканка из творога с молоком сгущенным №239, сб. 2018 г.</t>
  </si>
  <si>
    <t>Какао с молоком № 306, сб.2018г.</t>
  </si>
  <si>
    <t>Молоко кипяченое №299, сб.2018**</t>
  </si>
  <si>
    <t>Салат из свежих помидоров и огурцов №15, сб.2018 г.</t>
  </si>
  <si>
    <t>Борщ с капустой и картофелем №58, сб.2018г.</t>
  </si>
  <si>
    <t>Котлеты рубленые из птицы №136, сб. 2018 г.</t>
  </si>
  <si>
    <t>Сложный гарнир (картофельное пюре+ зеленый горошек)  № 554, сб. 2004г.</t>
  </si>
  <si>
    <t>Компот из сухофруктов №310, сб.2021</t>
  </si>
  <si>
    <t>Гуляш  №96, сб.2018 г.</t>
  </si>
  <si>
    <t>Каша перловая рассыпчатая №184, сб. 2018г.</t>
  </si>
  <si>
    <t>Чай с лимоном и сахаром №302, сб. 2018 г.</t>
  </si>
  <si>
    <t>Йогурт</t>
  </si>
  <si>
    <t>Каша овсяная  молочная жидкая №206, сб. 2018г.</t>
  </si>
  <si>
    <t>Напиток с витаминами Витошка</t>
  </si>
  <si>
    <t>Салат из белокачанной капусты №6, сб.2018г.**</t>
  </si>
  <si>
    <t>Суп картофельный с бобовыми и гренками №65, сб.2018 г.</t>
  </si>
  <si>
    <t>Бефстроганов № 250, ДелиПринт  2015 г.</t>
  </si>
  <si>
    <t>Рожки отварные №227, сб.2018 г.</t>
  </si>
  <si>
    <t>Чай с сахаром №300, сб. 2018 г.</t>
  </si>
  <si>
    <t>Булочка творожная 440, сб. Дели,Плюс. 2015 г.</t>
  </si>
  <si>
    <t>Компот из свежих плодов №311, сб. 2018 г.</t>
  </si>
  <si>
    <t>Фрукты свежие</t>
  </si>
  <si>
    <t>Рыба припущенная  №79, сб.2018 г.</t>
  </si>
  <si>
    <t>Рагу из овощей №158, сб. 2018г.</t>
  </si>
  <si>
    <t>Чай с молоком и сахаром №301, сб. 2018 г.</t>
  </si>
  <si>
    <t>Соус белый основной №252, сб. 2018г.</t>
  </si>
  <si>
    <t>Кефир №297 сб. 2021</t>
  </si>
  <si>
    <t>Пудинг из творога с сгущеным молоком №243, сб. 2018 г.</t>
  </si>
  <si>
    <t>Салат из моркови №17, сб. 2018 г.</t>
  </si>
  <si>
    <t>Рассольник ленинградский №56, сб.2018г.</t>
  </si>
  <si>
    <t>Рыба запеченная в омлете №81, сб.2018г.</t>
  </si>
  <si>
    <t>Картофель и овощи, тушеные в соусе №159, сб.2018г.</t>
  </si>
  <si>
    <t>Компот из плодов или ягод сушеных №309, сб.2018г.</t>
  </si>
  <si>
    <t>Шанежка наливная №284, сб.2018 г.**</t>
  </si>
  <si>
    <t>Шницели с соусом № 99, сб. 2018 г.</t>
  </si>
  <si>
    <t>Морковь, тушенная с рисом №152, сб. 2018г.</t>
  </si>
  <si>
    <t>Соус томатный №234, сб. 2016 г.</t>
  </si>
  <si>
    <t>Омлет с морковью(вареный на пару) №236, сб.2018 г.</t>
  </si>
  <si>
    <t>Кофейный напиток на молоке сгущенном №305, сб.2018г.</t>
  </si>
  <si>
    <t>Молоко кипяченое №299, сб.2018</t>
  </si>
  <si>
    <t>Салат из свежих огурцов № 14, сб.2018 г.</t>
  </si>
  <si>
    <t>Суп крестьянский с крупой  №67, сб.2018г.</t>
  </si>
  <si>
    <t>Капуста тушеная №148, сб. 2018 г.*</t>
  </si>
  <si>
    <t>Булочка молочная №291, сб. 2018 г.</t>
  </si>
  <si>
    <t>Рыба, запеченная в молочном соусе  № 92, сб. 2018 г.</t>
  </si>
  <si>
    <t>Каша гречневая рассыпчатая №183, сб. 2018 г.</t>
  </si>
  <si>
    <t>Каша манная молочная жидкая №205, сб. 2018г.</t>
  </si>
  <si>
    <t>Яйца вареные</t>
  </si>
  <si>
    <t>Салат из белокачанной капусты и свеклы,  №7, сб.2018г.</t>
  </si>
  <si>
    <t>Рассольник домашний №59, сб.2018 г.</t>
  </si>
  <si>
    <t>Рыба, тушенная в томате с овощами №80, сб. 2018 г.</t>
  </si>
  <si>
    <t>Сложный гарнир (картофельное пюре + морковь) №554, сб. 2004 г.</t>
  </si>
  <si>
    <t>Пряники</t>
  </si>
  <si>
    <t>Овощи тушеные с мясом №125, сб.2021</t>
  </si>
  <si>
    <t>Суп молочный с крупой (пшено) №76, сб.2018 г.</t>
  </si>
  <si>
    <t>Салат витаминный №21, сб. 2018 г.</t>
  </si>
  <si>
    <t>Суп из овощей   №69, сб.2018г.</t>
  </si>
  <si>
    <t>Куры отварные №132, сб.2018г.</t>
  </si>
  <si>
    <t xml:space="preserve">Сложный гарнир (картофель отварной с  овощами солеными)  </t>
  </si>
  <si>
    <t>Чай с  сахаром №300, сб. 2018 г.</t>
  </si>
  <si>
    <t>Соус молочный №251, сб. 2018 г.</t>
  </si>
  <si>
    <t>Каша молочная "Дружба" №210, сб. 2018г.</t>
  </si>
  <si>
    <t>Салат из белокачанной капусты с зеленым горошком №9, сб.2018 г.</t>
  </si>
  <si>
    <t>Рассольник ленинградский   №56, сб.2018г.</t>
  </si>
  <si>
    <t>Макароны отварные с овощами №233, сб. 2018г.</t>
  </si>
  <si>
    <t>Запеканка из творога с молоком сгущенным №239, сб. 2018г.</t>
  </si>
  <si>
    <t>Зразы "Школьные" №105, сб.2018 г.</t>
  </si>
  <si>
    <t>Капуста тушеная №148, сб. 2018г.</t>
  </si>
  <si>
    <t>Чай  с повидлом №628, сб.1996г.</t>
  </si>
  <si>
    <t>Омлет с зеленым горошком №235, сб.2018г.</t>
  </si>
  <si>
    <t>Бутерброд с маслом и сыром №2 сб.2018г.</t>
  </si>
  <si>
    <t>Салат из моркови с курагой или изюмом №18, сб. 2018 г.</t>
  </si>
  <si>
    <t>Борщ с капустой и картофелем №58, сб.2018 г.</t>
  </si>
  <si>
    <t>Тефтели из говядины №108, сб. 2018 г.</t>
  </si>
  <si>
    <t>Рагу из овощей №158, сб. 2018 г.</t>
  </si>
  <si>
    <t>Ватрушка с творогом №280, сб. 2018 г.</t>
  </si>
  <si>
    <t>Картофельное пюре с морковью № 167, сб. 2016 г.</t>
  </si>
  <si>
    <t>Запеканка из творога с морковью с молоком сгущенным №244, сб. 2018 г.</t>
  </si>
  <si>
    <t>Винегрет овощной  с сельдью №43, сб.2018 г.</t>
  </si>
  <si>
    <t>Суп картофельный с макаронами и курицей №61, сб.2018 г.</t>
  </si>
  <si>
    <t>Кнели куриные с рисом №142, сб.2018 г.</t>
  </si>
  <si>
    <t>Картофель тушеный  №146, сб. 2021г.</t>
  </si>
  <si>
    <t>Компот из плодов или ягод сушеных №310, сб.2018г.</t>
  </si>
  <si>
    <t>Овощи тушеные с мясом №125, сб.2021г.</t>
  </si>
  <si>
    <t>Каша молочная "Дружба" №210, сб. 2018 г.</t>
  </si>
  <si>
    <t>Салат из свежих помидоров №13, сб.2018г**.</t>
  </si>
  <si>
    <t>Рассольник ленинградский с мясом №56, сб.2018г.</t>
  </si>
  <si>
    <t>Рыба припущенная (горбуша) №79, сб.2018 г.</t>
  </si>
  <si>
    <t>Макаронные изделия отварные №227, сб.2018 г.</t>
  </si>
  <si>
    <t>Компот из кураги  №309, сб.2018г.</t>
  </si>
  <si>
    <t>Соус молочный №251, сб. 2021</t>
  </si>
  <si>
    <t>Котлета "Здоровье" №100, сб.2018г.</t>
  </si>
  <si>
    <t>Капуста тушеная №148, сб. 2021г.</t>
  </si>
  <si>
    <t>Чай с молоком и сахаром №301, сб. 2018 г.*</t>
  </si>
  <si>
    <t xml:space="preserve">Сырники из творога с молоком сгущенным №241, сб. 2018 г. </t>
  </si>
  <si>
    <t>Салат из свеклы с зеленным горошком  №53, сб.ДелиПринт 2015</t>
  </si>
  <si>
    <t>Уха рыбацкая №72, сб. 2018 г.</t>
  </si>
  <si>
    <t>Рагу из мяса №125, сб.2018г.</t>
  </si>
  <si>
    <t xml:space="preserve">Чай с конфетами </t>
  </si>
  <si>
    <t>Вафли</t>
  </si>
  <si>
    <t>Биточки   №99, сб. 2018 г.</t>
  </si>
  <si>
    <t>Овощи припущенные №156, сб. 2018г.</t>
  </si>
  <si>
    <t>Соус сметанный №249, сб. 2018 г.</t>
  </si>
  <si>
    <t>Каша рисовая молочная жидкая №207, сб. 2018 г.</t>
  </si>
  <si>
    <t>Кофейный напиток на молоке №287,сб.2016г.</t>
  </si>
  <si>
    <t>Суп картофельный  №58, сб.2018 г.</t>
  </si>
  <si>
    <t>Рыба отварная  №82, сб.2018 г.</t>
  </si>
  <si>
    <t>Сложный гарнир (карт.пюре +морковь припущен) № 556, сб. 2004г.</t>
  </si>
  <si>
    <t>Соус польский №559</t>
  </si>
  <si>
    <t xml:space="preserve">Пряники </t>
  </si>
  <si>
    <t>Напиток лимонный №313, сб. 2018 г.</t>
  </si>
  <si>
    <t xml:space="preserve">Куры отварные  №132, сб.2018 г. </t>
  </si>
  <si>
    <t>Картофель в молоке №145, сб. 2018 г.</t>
  </si>
  <si>
    <t>Макаронные изделия с тертым сыром №229, сб. 2018г.</t>
  </si>
  <si>
    <t>Салат из свеклы с растительным маслом №25, сб.2018 г.</t>
  </si>
  <si>
    <t>Суп из овощей  №69, сб.2018г.</t>
  </si>
  <si>
    <t>Котлеты рубленые из птицы   №136, сб. 2018 г.</t>
  </si>
  <si>
    <t>Рис припущенный №512, сб. шк. 2004 г.</t>
  </si>
  <si>
    <t>Ватрушка с творогом №280, сб. 2018 г.**</t>
  </si>
  <si>
    <t>Салат из белокочанной капусты, моркови и кукурузы №10, сб.2018г.</t>
  </si>
  <si>
    <t>Жаркое по-домашнему  №101, сб.2018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</si>
</sst>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4"/>
      <color rgb="FF4C4C4C"/>
      <name val="Arial"/>
      <family val="2"/>
      <charset val="204"/>
    </font>
    <font>
      <b/>
      <sz val="8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2" fillId="0" borderId="2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5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0" fillId="0" borderId="10" xfId="0" applyBorder="1"/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/>
    <xf numFmtId="0" fontId="2" fillId="0" borderId="16" xfId="0" applyFont="1" applyBorder="1"/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2" fillId="4" borderId="18" xfId="0" applyFont="1" applyFill="1" applyBorder="1" applyAlignment="1">
      <alignment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4" borderId="19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14" xfId="0" applyFont="1" applyFill="1" applyBorder="1" applyAlignment="1">
      <alignment horizontal="center"/>
    </xf>
    <xf numFmtId="0" fontId="2" fillId="4" borderId="4" xfId="0" applyFont="1" applyFill="1" applyBorder="1" applyAlignment="1">
      <alignment horizontal="center"/>
    </xf>
    <xf numFmtId="0" fontId="2" fillId="4" borderId="4" xfId="0" applyFont="1" applyFill="1" applyBorder="1" applyAlignment="1">
      <alignment vertical="top" wrapText="1"/>
    </xf>
    <xf numFmtId="0" fontId="2" fillId="4" borderId="4" xfId="0" applyFont="1" applyFill="1" applyBorder="1" applyAlignment="1">
      <alignment horizontal="center" vertical="top" wrapText="1"/>
    </xf>
    <xf numFmtId="0" fontId="2" fillId="4" borderId="20" xfId="0" applyFont="1" applyFill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16" xfId="0" applyFont="1" applyBorder="1" applyAlignment="1">
      <alignment horizontal="center" vertical="center" wrapText="1"/>
    </xf>
    <xf numFmtId="0" fontId="7" fillId="0" borderId="2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8" fillId="0" borderId="15" xfId="0" applyFont="1" applyBorder="1" applyAlignment="1">
      <alignment horizontal="center" vertical="center" wrapText="1"/>
    </xf>
    <xf numFmtId="0" fontId="8" fillId="0" borderId="16" xfId="0" applyFont="1" applyBorder="1" applyAlignment="1">
      <alignment horizontal="center" vertical="center" wrapText="1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2" fillId="2" borderId="22" xfId="0" quotePrefix="1" applyFont="1" applyFill="1" applyBorder="1" applyAlignment="1" applyProtection="1">
      <alignment horizontal="center" vertical="top" wrapText="1"/>
      <protection locked="0"/>
    </xf>
    <xf numFmtId="0" fontId="2" fillId="2" borderId="13" xfId="0" quotePrefix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0" fillId="4" borderId="25" xfId="0" applyFont="1" applyFill="1" applyBorder="1" applyAlignment="1">
      <alignment horizontal="center" vertical="center" wrapText="1"/>
    </xf>
    <xf numFmtId="0" fontId="1" fillId="4" borderId="26" xfId="0" applyFont="1" applyFill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61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44</v>
      </c>
      <c r="D1" s="62"/>
      <c r="E1" s="62"/>
      <c r="F1" s="13" t="s">
        <v>15</v>
      </c>
      <c r="G1" s="2" t="s">
        <v>16</v>
      </c>
      <c r="H1" s="63"/>
      <c r="I1" s="63"/>
      <c r="J1" s="63"/>
      <c r="K1" s="63"/>
    </row>
    <row r="2" spans="1:12" ht="18" x14ac:dyDescent="0.2">
      <c r="A2" s="43" t="s">
        <v>6</v>
      </c>
      <c r="C2" s="2"/>
      <c r="G2" s="2" t="s">
        <v>17</v>
      </c>
      <c r="H2" s="63"/>
      <c r="I2" s="63"/>
      <c r="J2" s="63"/>
      <c r="K2" s="63"/>
    </row>
    <row r="3" spans="1:12" ht="17.25" customHeight="1" x14ac:dyDescent="0.2">
      <c r="A3" s="4" t="s">
        <v>8</v>
      </c>
      <c r="C3" s="2"/>
      <c r="D3" s="3"/>
      <c r="E3" s="46" t="s">
        <v>45</v>
      </c>
      <c r="G3" s="2" t="s">
        <v>18</v>
      </c>
      <c r="H3" s="54">
        <v>30</v>
      </c>
      <c r="I3" s="54">
        <v>8</v>
      </c>
      <c r="J3" s="55">
        <v>2025</v>
      </c>
      <c r="K3" s="1"/>
    </row>
    <row r="4" spans="1:12" ht="13.5" thickBot="1" x14ac:dyDescent="0.25">
      <c r="C4" s="2"/>
      <c r="D4" s="4"/>
      <c r="H4" s="56" t="s">
        <v>41</v>
      </c>
      <c r="I4" s="56" t="s">
        <v>42</v>
      </c>
      <c r="J4" s="56" t="s">
        <v>43</v>
      </c>
    </row>
    <row r="5" spans="1:12" ht="34.5" thickBot="1" x14ac:dyDescent="0.25">
      <c r="A5" s="52" t="s">
        <v>13</v>
      </c>
      <c r="B5" s="53" t="s">
        <v>14</v>
      </c>
      <c r="C5" s="44" t="s">
        <v>0</v>
      </c>
      <c r="D5" s="44" t="s">
        <v>12</v>
      </c>
      <c r="E5" s="44" t="s">
        <v>11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9</v>
      </c>
      <c r="K5" s="45" t="s">
        <v>10</v>
      </c>
      <c r="L5" s="44" t="s">
        <v>40</v>
      </c>
    </row>
    <row r="6" spans="1:12" ht="15" x14ac:dyDescent="0.25">
      <c r="A6" s="22">
        <v>1</v>
      </c>
      <c r="B6" s="23">
        <v>1</v>
      </c>
      <c r="C6" s="24" t="s">
        <v>19</v>
      </c>
      <c r="D6" s="5" t="s">
        <v>20</v>
      </c>
      <c r="E6" s="47" t="s">
        <v>46</v>
      </c>
      <c r="F6" s="48">
        <v>300</v>
      </c>
      <c r="G6" s="48">
        <v>8.07</v>
      </c>
      <c r="H6" s="48">
        <v>8.7899999999999991</v>
      </c>
      <c r="I6" s="48">
        <v>26.62</v>
      </c>
      <c r="J6" s="48">
        <v>215.98218599999998</v>
      </c>
      <c r="K6" s="57" t="s">
        <v>47</v>
      </c>
      <c r="L6" s="48">
        <v>16.54</v>
      </c>
    </row>
    <row r="7" spans="1:12" ht="15" x14ac:dyDescent="0.25">
      <c r="A7" s="25"/>
      <c r="B7" s="16"/>
      <c r="C7" s="11"/>
      <c r="D7" s="6"/>
      <c r="E7" s="49"/>
      <c r="F7" s="50"/>
      <c r="G7" s="50"/>
      <c r="H7" s="50"/>
      <c r="I7" s="50"/>
      <c r="J7" s="50"/>
      <c r="K7" s="51"/>
      <c r="L7" s="50"/>
    </row>
    <row r="8" spans="1:12" ht="15" x14ac:dyDescent="0.25">
      <c r="A8" s="25"/>
      <c r="B8" s="16"/>
      <c r="C8" s="11"/>
      <c r="D8" s="7" t="s">
        <v>21</v>
      </c>
      <c r="E8" s="49" t="s">
        <v>48</v>
      </c>
      <c r="F8" s="50">
        <v>200</v>
      </c>
      <c r="G8" s="50">
        <v>4.22</v>
      </c>
      <c r="H8" s="50">
        <v>4.22</v>
      </c>
      <c r="I8" s="50">
        <v>17.05</v>
      </c>
      <c r="J8" s="50">
        <v>120.16221040000001</v>
      </c>
      <c r="K8" s="58" t="s">
        <v>49</v>
      </c>
      <c r="L8" s="50">
        <v>9.84</v>
      </c>
    </row>
    <row r="9" spans="1:12" ht="15" x14ac:dyDescent="0.25">
      <c r="A9" s="25"/>
      <c r="B9" s="16"/>
      <c r="C9" s="11"/>
      <c r="D9" s="7" t="s">
        <v>22</v>
      </c>
      <c r="E9" s="49" t="s">
        <v>50</v>
      </c>
      <c r="F9" s="50">
        <v>70</v>
      </c>
      <c r="G9" s="50">
        <v>5.32</v>
      </c>
      <c r="H9" s="50">
        <v>0.63</v>
      </c>
      <c r="I9" s="50">
        <v>32.83</v>
      </c>
      <c r="J9" s="50">
        <v>161.02799999999999</v>
      </c>
      <c r="K9" s="58" t="s">
        <v>51</v>
      </c>
      <c r="L9" s="50">
        <v>3.85</v>
      </c>
    </row>
    <row r="10" spans="1:12" ht="15" x14ac:dyDescent="0.25">
      <c r="A10" s="25"/>
      <c r="B10" s="16"/>
      <c r="C10" s="11"/>
      <c r="D10" s="7" t="s">
        <v>23</v>
      </c>
      <c r="E10" s="49"/>
      <c r="F10" s="50"/>
      <c r="G10" s="50"/>
      <c r="H10" s="50"/>
      <c r="I10" s="50"/>
      <c r="J10" s="50"/>
      <c r="K10" s="51"/>
      <c r="L10" s="50"/>
    </row>
    <row r="11" spans="1:12" ht="15" x14ac:dyDescent="0.25">
      <c r="A11" s="25"/>
      <c r="B11" s="16"/>
      <c r="C11" s="11"/>
      <c r="D11" s="6"/>
      <c r="E11" s="49" t="s">
        <v>52</v>
      </c>
      <c r="F11" s="50">
        <v>10</v>
      </c>
      <c r="G11" s="50">
        <v>0.08</v>
      </c>
      <c r="H11" s="50">
        <v>7.25</v>
      </c>
      <c r="I11" s="50">
        <v>0.13</v>
      </c>
      <c r="J11" s="50">
        <v>66.063999999999993</v>
      </c>
      <c r="K11" s="58" t="s">
        <v>47</v>
      </c>
      <c r="L11" s="50">
        <v>6.95</v>
      </c>
    </row>
    <row r="12" spans="1:12" ht="15" x14ac:dyDescent="0.25">
      <c r="A12" s="25"/>
      <c r="B12" s="16"/>
      <c r="C12" s="11"/>
      <c r="D12" s="6"/>
      <c r="E12" s="49" t="s">
        <v>53</v>
      </c>
      <c r="F12" s="50">
        <v>20</v>
      </c>
      <c r="G12" s="50">
        <v>5.26</v>
      </c>
      <c r="H12" s="50">
        <v>5.32</v>
      </c>
      <c r="I12" s="50">
        <v>0</v>
      </c>
      <c r="J12" s="50">
        <v>70.12</v>
      </c>
      <c r="K12" s="58" t="s">
        <v>47</v>
      </c>
      <c r="L12" s="50">
        <v>13.47</v>
      </c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600</v>
      </c>
      <c r="G13" s="21">
        <f>SUM(G6:G12)</f>
        <v>22.949999999999996</v>
      </c>
      <c r="H13" s="21">
        <f>SUM(H6:H12)</f>
        <v>26.21</v>
      </c>
      <c r="I13" s="21">
        <f>SUM(I6:I12)</f>
        <v>76.63</v>
      </c>
      <c r="J13" s="21">
        <f>SUM(J6:J12)</f>
        <v>633.35639639999999</v>
      </c>
      <c r="K13" s="27"/>
      <c r="L13" s="21">
        <f>SUM(L6:L12)</f>
        <v>50.65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49"/>
      <c r="F14" s="50"/>
      <c r="G14" s="50"/>
      <c r="H14" s="50"/>
      <c r="I14" s="50"/>
      <c r="J14" s="50"/>
      <c r="K14" s="51"/>
      <c r="L14" s="50"/>
    </row>
    <row r="15" spans="1:12" ht="15" x14ac:dyDescent="0.25">
      <c r="A15" s="25"/>
      <c r="B15" s="16"/>
      <c r="C15" s="11"/>
      <c r="D15" s="6"/>
      <c r="E15" s="49" t="s">
        <v>54</v>
      </c>
      <c r="F15" s="50">
        <v>200</v>
      </c>
      <c r="G15" s="50">
        <v>0</v>
      </c>
      <c r="H15" s="50">
        <v>0</v>
      </c>
      <c r="I15" s="50">
        <v>7.11</v>
      </c>
      <c r="J15" s="50">
        <v>23.139624999999999</v>
      </c>
      <c r="K15" s="58" t="s">
        <v>51</v>
      </c>
      <c r="L15" s="50">
        <v>10.3</v>
      </c>
    </row>
    <row r="16" spans="1:12" ht="15" x14ac:dyDescent="0.25">
      <c r="A16" s="25"/>
      <c r="B16" s="16"/>
      <c r="C16" s="11"/>
      <c r="D16" s="6"/>
      <c r="E16" s="49"/>
      <c r="F16" s="50"/>
      <c r="G16" s="50"/>
      <c r="H16" s="50"/>
      <c r="I16" s="50"/>
      <c r="J16" s="50"/>
      <c r="K16" s="51"/>
      <c r="L16" s="50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200</v>
      </c>
      <c r="G17" s="21">
        <f>SUM(G14:G16)</f>
        <v>0</v>
      </c>
      <c r="H17" s="21">
        <f>SUM(H14:H16)</f>
        <v>0</v>
      </c>
      <c r="I17" s="21">
        <f>SUM(I14:I16)</f>
        <v>7.11</v>
      </c>
      <c r="J17" s="21">
        <f>SUM(J14:J16)</f>
        <v>23.139624999999999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49" t="s">
        <v>55</v>
      </c>
      <c r="F18" s="50">
        <v>100</v>
      </c>
      <c r="G18" s="50">
        <v>0.91</v>
      </c>
      <c r="H18" s="50">
        <v>3.74</v>
      </c>
      <c r="I18" s="50">
        <v>10.87</v>
      </c>
      <c r="J18" s="50">
        <v>76.344096219999997</v>
      </c>
      <c r="K18" s="58" t="s">
        <v>47</v>
      </c>
      <c r="L18" s="50">
        <v>7.17</v>
      </c>
    </row>
    <row r="19" spans="1:12" ht="15" x14ac:dyDescent="0.25">
      <c r="A19" s="25"/>
      <c r="B19" s="16"/>
      <c r="C19" s="11"/>
      <c r="D19" s="7" t="s">
        <v>27</v>
      </c>
      <c r="E19" s="49" t="s">
        <v>56</v>
      </c>
      <c r="F19" s="50">
        <v>260</v>
      </c>
      <c r="G19" s="50">
        <v>1.8</v>
      </c>
      <c r="H19" s="50">
        <v>3.33</v>
      </c>
      <c r="I19" s="50">
        <v>10.69</v>
      </c>
      <c r="J19" s="50">
        <v>76.558757999999997</v>
      </c>
      <c r="K19" s="58" t="s">
        <v>49</v>
      </c>
      <c r="L19" s="50">
        <v>5.58</v>
      </c>
    </row>
    <row r="20" spans="1:12" ht="15" x14ac:dyDescent="0.25">
      <c r="A20" s="25"/>
      <c r="B20" s="16"/>
      <c r="C20" s="11"/>
      <c r="D20" s="7" t="s">
        <v>28</v>
      </c>
      <c r="E20" s="49" t="s">
        <v>57</v>
      </c>
      <c r="F20" s="50">
        <v>280</v>
      </c>
      <c r="G20" s="50">
        <v>29.5</v>
      </c>
      <c r="H20" s="50">
        <v>29.82</v>
      </c>
      <c r="I20" s="50">
        <v>49.94</v>
      </c>
      <c r="J20" s="50">
        <v>585.42250267199995</v>
      </c>
      <c r="K20" s="58" t="s">
        <v>47</v>
      </c>
      <c r="L20" s="50">
        <v>81.96</v>
      </c>
    </row>
    <row r="21" spans="1:12" ht="15" x14ac:dyDescent="0.25">
      <c r="A21" s="25"/>
      <c r="B21" s="16"/>
      <c r="C21" s="11"/>
      <c r="D21" s="7" t="s">
        <v>29</v>
      </c>
      <c r="E21" s="49"/>
      <c r="F21" s="50"/>
      <c r="G21" s="50"/>
      <c r="H21" s="50"/>
      <c r="I21" s="50"/>
      <c r="J21" s="50"/>
      <c r="K21" s="51"/>
      <c r="L21" s="50"/>
    </row>
    <row r="22" spans="1:12" ht="15" x14ac:dyDescent="0.25">
      <c r="A22" s="25"/>
      <c r="B22" s="16"/>
      <c r="C22" s="11"/>
      <c r="D22" s="7" t="s">
        <v>30</v>
      </c>
      <c r="E22" s="49" t="s">
        <v>58</v>
      </c>
      <c r="F22" s="50">
        <v>200</v>
      </c>
      <c r="G22" s="50">
        <v>0.33</v>
      </c>
      <c r="H22" s="50">
        <v>0</v>
      </c>
      <c r="I22" s="50">
        <v>21.39</v>
      </c>
      <c r="J22" s="50">
        <v>81.64203599999999</v>
      </c>
      <c r="K22" s="58" t="s">
        <v>47</v>
      </c>
      <c r="L22" s="50">
        <v>5.36</v>
      </c>
    </row>
    <row r="23" spans="1:12" ht="15" x14ac:dyDescent="0.25">
      <c r="A23" s="25"/>
      <c r="B23" s="16"/>
      <c r="C23" s="11"/>
      <c r="D23" s="7" t="s">
        <v>31</v>
      </c>
      <c r="E23" s="49" t="s">
        <v>50</v>
      </c>
      <c r="F23" s="50">
        <v>60</v>
      </c>
      <c r="G23" s="50">
        <v>4.5599999999999996</v>
      </c>
      <c r="H23" s="50">
        <v>0.54</v>
      </c>
      <c r="I23" s="50">
        <v>28.14</v>
      </c>
      <c r="J23" s="50">
        <v>138.024</v>
      </c>
      <c r="K23" s="58" t="s">
        <v>51</v>
      </c>
      <c r="L23" s="50">
        <v>3.3</v>
      </c>
    </row>
    <row r="24" spans="1:12" ht="15" x14ac:dyDescent="0.25">
      <c r="A24" s="25"/>
      <c r="B24" s="16"/>
      <c r="C24" s="11"/>
      <c r="D24" s="7" t="s">
        <v>32</v>
      </c>
      <c r="E24" s="49" t="s">
        <v>59</v>
      </c>
      <c r="F24" s="50">
        <v>60</v>
      </c>
      <c r="G24" s="50">
        <v>3.96</v>
      </c>
      <c r="H24" s="50">
        <v>0.72</v>
      </c>
      <c r="I24" s="50">
        <v>25.02</v>
      </c>
      <c r="J24" s="50">
        <v>116.02799999999999</v>
      </c>
      <c r="K24" s="58" t="s">
        <v>60</v>
      </c>
      <c r="L24" s="50">
        <v>3.93</v>
      </c>
    </row>
    <row r="25" spans="1:12" ht="15" x14ac:dyDescent="0.25">
      <c r="A25" s="25"/>
      <c r="B25" s="16"/>
      <c r="C25" s="11"/>
      <c r="D25" s="6"/>
      <c r="E25" s="49"/>
      <c r="F25" s="50"/>
      <c r="G25" s="50"/>
      <c r="H25" s="50"/>
      <c r="I25" s="50"/>
      <c r="J25" s="50"/>
      <c r="K25" s="51"/>
      <c r="L25" s="50"/>
    </row>
    <row r="26" spans="1:12" ht="15" x14ac:dyDescent="0.25">
      <c r="A26" s="25"/>
      <c r="B26" s="16"/>
      <c r="C26" s="11"/>
      <c r="D26" s="6"/>
      <c r="E26" s="49"/>
      <c r="F26" s="50"/>
      <c r="G26" s="50"/>
      <c r="H26" s="50"/>
      <c r="I26" s="50"/>
      <c r="J26" s="50"/>
      <c r="K26" s="51"/>
      <c r="L26" s="50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960</v>
      </c>
      <c r="G27" s="21">
        <f>SUM(G18:G26)</f>
        <v>41.06</v>
      </c>
      <c r="H27" s="21">
        <f>SUM(H18:H26)</f>
        <v>38.15</v>
      </c>
      <c r="I27" s="21">
        <f>SUM(I18:I26)</f>
        <v>146.05000000000001</v>
      </c>
      <c r="J27" s="21">
        <f>SUM(J18:J26)</f>
        <v>1074.0193928919998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49" t="s">
        <v>61</v>
      </c>
      <c r="F28" s="50">
        <v>20</v>
      </c>
      <c r="G28" s="50">
        <v>1.28</v>
      </c>
      <c r="H28" s="50">
        <v>3.36</v>
      </c>
      <c r="I28" s="50">
        <v>14.06</v>
      </c>
      <c r="J28" s="50">
        <v>88.139999999999986</v>
      </c>
      <c r="K28" s="58" t="s">
        <v>47</v>
      </c>
      <c r="L28" s="50">
        <v>2.8</v>
      </c>
    </row>
    <row r="29" spans="1:12" ht="15" x14ac:dyDescent="0.25">
      <c r="A29" s="25"/>
      <c r="B29" s="16"/>
      <c r="C29" s="11"/>
      <c r="D29" s="12" t="s">
        <v>30</v>
      </c>
      <c r="E29" s="49" t="s">
        <v>62</v>
      </c>
      <c r="F29" s="50">
        <v>200</v>
      </c>
      <c r="G29" s="50">
        <v>1</v>
      </c>
      <c r="H29" s="50">
        <v>0.2</v>
      </c>
      <c r="I29" s="50">
        <v>20.6</v>
      </c>
      <c r="J29" s="50">
        <v>86.47999999999999</v>
      </c>
      <c r="K29" s="58" t="s">
        <v>47</v>
      </c>
      <c r="L29" s="50">
        <v>20.6</v>
      </c>
    </row>
    <row r="30" spans="1:12" ht="15" x14ac:dyDescent="0.25">
      <c r="A30" s="25"/>
      <c r="B30" s="16"/>
      <c r="C30" s="11"/>
      <c r="D30" s="6"/>
      <c r="E30" s="49" t="s">
        <v>63</v>
      </c>
      <c r="F30" s="50">
        <v>180</v>
      </c>
      <c r="G30" s="50">
        <v>0.65</v>
      </c>
      <c r="H30" s="50">
        <v>0.54</v>
      </c>
      <c r="I30" s="50">
        <v>20.88</v>
      </c>
      <c r="J30" s="50">
        <v>85.715999999999994</v>
      </c>
      <c r="K30" s="58" t="s">
        <v>47</v>
      </c>
      <c r="L30" s="50">
        <v>19.8</v>
      </c>
    </row>
    <row r="31" spans="1:12" ht="15" x14ac:dyDescent="0.25">
      <c r="A31" s="25"/>
      <c r="B31" s="16"/>
      <c r="C31" s="11"/>
      <c r="D31" s="6"/>
      <c r="E31" s="49"/>
      <c r="F31" s="50"/>
      <c r="G31" s="50"/>
      <c r="H31" s="50"/>
      <c r="I31" s="50"/>
      <c r="J31" s="50"/>
      <c r="K31" s="51"/>
      <c r="L31" s="50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400</v>
      </c>
      <c r="G32" s="21">
        <f>SUM(G28:G31)</f>
        <v>2.93</v>
      </c>
      <c r="H32" s="21">
        <f>SUM(H28:H31)</f>
        <v>4.0999999999999996</v>
      </c>
      <c r="I32" s="21">
        <f>SUM(I28:I31)</f>
        <v>55.540000000000006</v>
      </c>
      <c r="J32" s="21">
        <f>SUM(J28:J31)</f>
        <v>260.33599999999996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49" t="s">
        <v>64</v>
      </c>
      <c r="F33" s="50">
        <v>120</v>
      </c>
      <c r="G33" s="50">
        <v>16.82</v>
      </c>
      <c r="H33" s="50">
        <v>11.82</v>
      </c>
      <c r="I33" s="50">
        <v>13</v>
      </c>
      <c r="J33" s="50">
        <v>223.85997577599997</v>
      </c>
      <c r="K33" s="58" t="s">
        <v>47</v>
      </c>
      <c r="L33" s="50">
        <v>36.32</v>
      </c>
    </row>
    <row r="34" spans="1:12" ht="25.5" x14ac:dyDescent="0.25">
      <c r="A34" s="25"/>
      <c r="B34" s="16"/>
      <c r="C34" s="11"/>
      <c r="D34" s="7" t="s">
        <v>29</v>
      </c>
      <c r="E34" s="49" t="s">
        <v>65</v>
      </c>
      <c r="F34" s="50">
        <v>190</v>
      </c>
      <c r="G34" s="50">
        <v>2.91</v>
      </c>
      <c r="H34" s="50">
        <v>6.91</v>
      </c>
      <c r="I34" s="50">
        <v>21.21</v>
      </c>
      <c r="J34" s="50">
        <v>157.81242000000003</v>
      </c>
      <c r="K34" s="58" t="s">
        <v>47</v>
      </c>
      <c r="L34" s="50">
        <v>20.66</v>
      </c>
    </row>
    <row r="35" spans="1:12" ht="15" x14ac:dyDescent="0.25">
      <c r="A35" s="25"/>
      <c r="B35" s="16"/>
      <c r="C35" s="11"/>
      <c r="D35" s="7" t="s">
        <v>30</v>
      </c>
      <c r="E35" s="49" t="s">
        <v>66</v>
      </c>
      <c r="F35" s="50">
        <v>200</v>
      </c>
      <c r="G35" s="50">
        <v>0.25</v>
      </c>
      <c r="H35" s="50">
        <v>0.05</v>
      </c>
      <c r="I35" s="50">
        <v>0.46</v>
      </c>
      <c r="J35" s="50">
        <v>3.9647400000000004</v>
      </c>
      <c r="K35" s="58" t="s">
        <v>49</v>
      </c>
      <c r="L35" s="50">
        <v>2.34</v>
      </c>
    </row>
    <row r="36" spans="1:12" ht="15" x14ac:dyDescent="0.25">
      <c r="A36" s="25"/>
      <c r="B36" s="16"/>
      <c r="C36" s="11"/>
      <c r="D36" s="7" t="s">
        <v>22</v>
      </c>
      <c r="E36" s="49" t="s">
        <v>50</v>
      </c>
      <c r="F36" s="50">
        <v>40</v>
      </c>
      <c r="G36" s="50">
        <v>3.04</v>
      </c>
      <c r="H36" s="50">
        <v>0.36</v>
      </c>
      <c r="I36" s="50">
        <v>18.760000000000002</v>
      </c>
      <c r="J36" s="50">
        <v>92.015999999999991</v>
      </c>
      <c r="K36" s="58" t="s">
        <v>51</v>
      </c>
      <c r="L36" s="50">
        <v>2.2000000000000002</v>
      </c>
    </row>
    <row r="37" spans="1:12" ht="15" x14ac:dyDescent="0.25">
      <c r="A37" s="25"/>
      <c r="B37" s="16"/>
      <c r="C37" s="11"/>
      <c r="D37" s="6"/>
      <c r="E37" s="49" t="s">
        <v>59</v>
      </c>
      <c r="F37" s="50">
        <v>50</v>
      </c>
      <c r="G37" s="50">
        <v>3.3</v>
      </c>
      <c r="H37" s="50">
        <v>0.6</v>
      </c>
      <c r="I37" s="50">
        <v>20.85</v>
      </c>
      <c r="J37" s="50">
        <v>96.69</v>
      </c>
      <c r="K37" s="58" t="s">
        <v>60</v>
      </c>
      <c r="L37" s="50">
        <v>3.27</v>
      </c>
    </row>
    <row r="38" spans="1:12" ht="15" x14ac:dyDescent="0.25">
      <c r="A38" s="25"/>
      <c r="B38" s="16"/>
      <c r="C38" s="11"/>
      <c r="D38" s="6"/>
      <c r="E38" s="49"/>
      <c r="F38" s="50"/>
      <c r="G38" s="50"/>
      <c r="H38" s="50"/>
      <c r="I38" s="50"/>
      <c r="J38" s="50"/>
      <c r="K38" s="51"/>
      <c r="L38" s="50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600</v>
      </c>
      <c r="G39" s="21">
        <f>SUM(G33:G38)</f>
        <v>26.32</v>
      </c>
      <c r="H39" s="21">
        <f>SUM(H33:H38)</f>
        <v>19.740000000000002</v>
      </c>
      <c r="I39" s="21">
        <f>SUM(I33:I38)</f>
        <v>74.28</v>
      </c>
      <c r="J39" s="21">
        <f>SUM(J33:J38)</f>
        <v>574.34313577600005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49" t="s">
        <v>67</v>
      </c>
      <c r="F40" s="50">
        <v>180</v>
      </c>
      <c r="G40" s="50">
        <v>5.12</v>
      </c>
      <c r="H40" s="50">
        <v>5.64</v>
      </c>
      <c r="I40" s="50">
        <v>7.06</v>
      </c>
      <c r="J40" s="50">
        <v>98.078400000000002</v>
      </c>
      <c r="K40" s="58" t="s">
        <v>47</v>
      </c>
      <c r="L40" s="50">
        <v>12.74</v>
      </c>
    </row>
    <row r="41" spans="1:12" ht="15" x14ac:dyDescent="0.25">
      <c r="A41" s="25"/>
      <c r="B41" s="16"/>
      <c r="C41" s="11"/>
      <c r="D41" s="12" t="s">
        <v>34</v>
      </c>
      <c r="E41" s="49" t="s">
        <v>68</v>
      </c>
      <c r="F41" s="50">
        <v>20</v>
      </c>
      <c r="G41" s="50">
        <v>1.52</v>
      </c>
      <c r="H41" s="50">
        <v>0.18</v>
      </c>
      <c r="I41" s="50">
        <v>9.3800000000000008</v>
      </c>
      <c r="J41" s="50">
        <v>46.007999999999996</v>
      </c>
      <c r="K41" s="58" t="s">
        <v>47</v>
      </c>
      <c r="L41" s="50">
        <v>1.1000000000000001</v>
      </c>
    </row>
    <row r="42" spans="1:12" ht="15" x14ac:dyDescent="0.25">
      <c r="A42" s="25"/>
      <c r="B42" s="16"/>
      <c r="C42" s="11"/>
      <c r="D42" s="12" t="s">
        <v>30</v>
      </c>
      <c r="E42" s="49"/>
      <c r="F42" s="50"/>
      <c r="G42" s="50"/>
      <c r="H42" s="50"/>
      <c r="I42" s="50"/>
      <c r="J42" s="50"/>
      <c r="K42" s="51"/>
      <c r="L42" s="50"/>
    </row>
    <row r="43" spans="1:12" ht="15" x14ac:dyDescent="0.25">
      <c r="A43" s="25"/>
      <c r="B43" s="16"/>
      <c r="C43" s="11"/>
      <c r="D43" s="12" t="s">
        <v>23</v>
      </c>
      <c r="E43" s="49"/>
      <c r="F43" s="50"/>
      <c r="G43" s="50"/>
      <c r="H43" s="50"/>
      <c r="I43" s="50"/>
      <c r="J43" s="50"/>
      <c r="K43" s="51"/>
      <c r="L43" s="50"/>
    </row>
    <row r="44" spans="1:12" ht="15" x14ac:dyDescent="0.25">
      <c r="A44" s="25"/>
      <c r="B44" s="16"/>
      <c r="C44" s="11"/>
      <c r="D44" s="6"/>
      <c r="E44" s="49"/>
      <c r="F44" s="50"/>
      <c r="G44" s="50"/>
      <c r="H44" s="50"/>
      <c r="I44" s="50"/>
      <c r="J44" s="50"/>
      <c r="K44" s="51"/>
      <c r="L44" s="50"/>
    </row>
    <row r="45" spans="1:12" ht="15" x14ac:dyDescent="0.25">
      <c r="A45" s="25"/>
      <c r="B45" s="16"/>
      <c r="C45" s="11"/>
      <c r="D45" s="6"/>
      <c r="E45" s="49"/>
      <c r="F45" s="50"/>
      <c r="G45" s="50"/>
      <c r="H45" s="50"/>
      <c r="I45" s="50"/>
      <c r="J45" s="50"/>
      <c r="K45" s="51"/>
      <c r="L45" s="50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200</v>
      </c>
      <c r="G46" s="21">
        <f>SUM(G40:G45)</f>
        <v>6.6400000000000006</v>
      </c>
      <c r="H46" s="21">
        <f>SUM(H40:H45)</f>
        <v>5.8199999999999994</v>
      </c>
      <c r="I46" s="21">
        <f>SUM(I40:I45)</f>
        <v>16.440000000000001</v>
      </c>
      <c r="J46" s="21">
        <f>SUM(J40:J45)</f>
        <v>144.0864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59" t="s">
        <v>4</v>
      </c>
      <c r="D47" s="60"/>
      <c r="E47" s="33"/>
      <c r="F47" s="34">
        <f>F13+F17+F27+F32+F39+F46</f>
        <v>2960</v>
      </c>
      <c r="G47" s="34">
        <f>G13+G17+G27+G32+G39+G46</f>
        <v>99.899999999999991</v>
      </c>
      <c r="H47" s="34">
        <f>H13+H17+H27+H32+H39+H46</f>
        <v>94.019999999999982</v>
      </c>
      <c r="I47" s="34">
        <f>I13+I17+I27+I32+I39+I46</f>
        <v>376.05</v>
      </c>
      <c r="J47" s="34">
        <f>J13+J17+J27+J32+J39+J46</f>
        <v>2709.280950068</v>
      </c>
      <c r="K47" s="35"/>
      <c r="L47" s="34">
        <f ca="1">L13+L17+L27+L32+L39+L46</f>
        <v>0</v>
      </c>
    </row>
    <row r="48" spans="1:12" ht="25.5" x14ac:dyDescent="0.25">
      <c r="A48" s="15">
        <v>1</v>
      </c>
      <c r="B48" s="16">
        <v>2</v>
      </c>
      <c r="C48" s="24" t="s">
        <v>19</v>
      </c>
      <c r="D48" s="5" t="s">
        <v>20</v>
      </c>
      <c r="E48" s="47" t="s">
        <v>69</v>
      </c>
      <c r="F48" s="48">
        <v>220</v>
      </c>
      <c r="G48" s="48">
        <v>34.36</v>
      </c>
      <c r="H48" s="48">
        <v>24.66</v>
      </c>
      <c r="I48" s="48">
        <v>52.26</v>
      </c>
      <c r="J48" s="48">
        <v>567.15315599999997</v>
      </c>
      <c r="K48" s="57" t="s">
        <v>49</v>
      </c>
      <c r="L48" s="48">
        <v>13.56</v>
      </c>
    </row>
    <row r="49" spans="1:12" ht="15" x14ac:dyDescent="0.25">
      <c r="A49" s="15"/>
      <c r="B49" s="16"/>
      <c r="C49" s="11"/>
      <c r="D49" s="6"/>
      <c r="E49" s="49"/>
      <c r="F49" s="50"/>
      <c r="G49" s="50"/>
      <c r="H49" s="50"/>
      <c r="I49" s="50"/>
      <c r="J49" s="50"/>
      <c r="K49" s="51"/>
      <c r="L49" s="50"/>
    </row>
    <row r="50" spans="1:12" ht="15" x14ac:dyDescent="0.25">
      <c r="A50" s="15"/>
      <c r="B50" s="16"/>
      <c r="C50" s="11"/>
      <c r="D50" s="7" t="s">
        <v>21</v>
      </c>
      <c r="E50" s="49" t="s">
        <v>70</v>
      </c>
      <c r="F50" s="50">
        <v>200</v>
      </c>
      <c r="G50" s="50">
        <v>3.68</v>
      </c>
      <c r="H50" s="50">
        <v>3.56</v>
      </c>
      <c r="I50" s="50">
        <v>14.99</v>
      </c>
      <c r="J50" s="50">
        <v>102.99851079999999</v>
      </c>
      <c r="K50" s="58" t="s">
        <v>49</v>
      </c>
      <c r="L50" s="50">
        <v>8.6300000000000008</v>
      </c>
    </row>
    <row r="51" spans="1:12" ht="15" x14ac:dyDescent="0.25">
      <c r="A51" s="15"/>
      <c r="B51" s="16"/>
      <c r="C51" s="11"/>
      <c r="D51" s="7" t="s">
        <v>22</v>
      </c>
      <c r="E51" s="49" t="s">
        <v>50</v>
      </c>
      <c r="F51" s="50">
        <v>110</v>
      </c>
      <c r="G51" s="50">
        <v>8.36</v>
      </c>
      <c r="H51" s="50">
        <v>0.99</v>
      </c>
      <c r="I51" s="50">
        <v>51.59</v>
      </c>
      <c r="J51" s="50">
        <v>253.04399999999998</v>
      </c>
      <c r="K51" s="58" t="s">
        <v>51</v>
      </c>
      <c r="L51" s="50">
        <v>6.05</v>
      </c>
    </row>
    <row r="52" spans="1:12" ht="15" x14ac:dyDescent="0.25">
      <c r="A52" s="15"/>
      <c r="B52" s="16"/>
      <c r="C52" s="11"/>
      <c r="D52" s="7" t="s">
        <v>23</v>
      </c>
      <c r="E52" s="49"/>
      <c r="F52" s="50"/>
      <c r="G52" s="50"/>
      <c r="H52" s="50"/>
      <c r="I52" s="50"/>
      <c r="J52" s="50"/>
      <c r="K52" s="51"/>
      <c r="L52" s="50"/>
    </row>
    <row r="53" spans="1:12" ht="15" x14ac:dyDescent="0.25">
      <c r="A53" s="15"/>
      <c r="B53" s="16"/>
      <c r="C53" s="11"/>
      <c r="D53" s="6"/>
      <c r="E53" s="49" t="s">
        <v>53</v>
      </c>
      <c r="F53" s="50">
        <v>20</v>
      </c>
      <c r="G53" s="50">
        <v>5.26</v>
      </c>
      <c r="H53" s="50">
        <v>5.32</v>
      </c>
      <c r="I53" s="50">
        <v>0</v>
      </c>
      <c r="J53" s="50">
        <v>70.12</v>
      </c>
      <c r="K53" s="58" t="s">
        <v>47</v>
      </c>
      <c r="L53" s="50">
        <v>14.13</v>
      </c>
    </row>
    <row r="54" spans="1:12" ht="15" x14ac:dyDescent="0.25">
      <c r="A54" s="15"/>
      <c r="B54" s="16"/>
      <c r="C54" s="11"/>
      <c r="D54" s="6"/>
      <c r="E54" s="49"/>
      <c r="F54" s="50"/>
      <c r="G54" s="50"/>
      <c r="H54" s="50"/>
      <c r="I54" s="50"/>
      <c r="J54" s="50"/>
      <c r="K54" s="51"/>
      <c r="L54" s="50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550</v>
      </c>
      <c r="G55" s="21">
        <f>SUM(G48:G54)</f>
        <v>51.66</v>
      </c>
      <c r="H55" s="21">
        <f>SUM(H48:H54)</f>
        <v>34.53</v>
      </c>
      <c r="I55" s="21">
        <f>SUM(I48:I54)</f>
        <v>118.84</v>
      </c>
      <c r="J55" s="21">
        <f>SUM(J48:J54)</f>
        <v>993.31566679999992</v>
      </c>
      <c r="K55" s="27"/>
      <c r="L55" s="21">
        <f>SUM(L48:L54)</f>
        <v>42.370000000000005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49"/>
      <c r="F56" s="50"/>
      <c r="G56" s="50"/>
      <c r="H56" s="50"/>
      <c r="I56" s="50"/>
      <c r="J56" s="50"/>
      <c r="K56" s="51"/>
      <c r="L56" s="50"/>
    </row>
    <row r="57" spans="1:12" ht="15" x14ac:dyDescent="0.25">
      <c r="A57" s="15"/>
      <c r="B57" s="16"/>
      <c r="C57" s="11"/>
      <c r="D57" s="6"/>
      <c r="E57" s="49" t="s">
        <v>71</v>
      </c>
      <c r="F57" s="50">
        <v>200</v>
      </c>
      <c r="G57" s="50">
        <v>5.75</v>
      </c>
      <c r="H57" s="50">
        <v>5.94</v>
      </c>
      <c r="I57" s="50">
        <v>9.02</v>
      </c>
      <c r="J57" s="50">
        <v>111.40926599999997</v>
      </c>
      <c r="K57" s="58" t="s">
        <v>47</v>
      </c>
      <c r="L57" s="50">
        <v>10.97</v>
      </c>
    </row>
    <row r="58" spans="1:12" ht="15" x14ac:dyDescent="0.25">
      <c r="A58" s="15"/>
      <c r="B58" s="16"/>
      <c r="C58" s="11"/>
      <c r="D58" s="6"/>
      <c r="E58" s="49" t="s">
        <v>61</v>
      </c>
      <c r="F58" s="50">
        <v>20</v>
      </c>
      <c r="G58" s="50">
        <v>1.28</v>
      </c>
      <c r="H58" s="50">
        <v>3.36</v>
      </c>
      <c r="I58" s="50">
        <v>14.06</v>
      </c>
      <c r="J58" s="50">
        <v>88.139999999999986</v>
      </c>
      <c r="K58" s="58" t="s">
        <v>47</v>
      </c>
      <c r="L58" s="50">
        <v>4</v>
      </c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220</v>
      </c>
      <c r="G59" s="21">
        <f>SUM(G56:G58)</f>
        <v>7.03</v>
      </c>
      <c r="H59" s="21">
        <f>SUM(H56:H58)</f>
        <v>9.3000000000000007</v>
      </c>
      <c r="I59" s="21">
        <f>SUM(I56:I58)</f>
        <v>23.08</v>
      </c>
      <c r="J59" s="21">
        <f>SUM(J56:J58)</f>
        <v>199.54926599999996</v>
      </c>
      <c r="K59" s="27"/>
      <c r="L59" s="21">
        <f ca="1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49" t="s">
        <v>72</v>
      </c>
      <c r="F60" s="50">
        <v>120</v>
      </c>
      <c r="G60" s="50">
        <v>0.94</v>
      </c>
      <c r="H60" s="50">
        <v>3.37</v>
      </c>
      <c r="I60" s="50">
        <v>5.37</v>
      </c>
      <c r="J60" s="50">
        <v>53.575604339999998</v>
      </c>
      <c r="K60" s="58" t="s">
        <v>49</v>
      </c>
      <c r="L60" s="50">
        <v>10.94</v>
      </c>
    </row>
    <row r="61" spans="1:12" ht="15" x14ac:dyDescent="0.25">
      <c r="A61" s="15"/>
      <c r="B61" s="16"/>
      <c r="C61" s="11"/>
      <c r="D61" s="7" t="s">
        <v>27</v>
      </c>
      <c r="E61" s="49" t="s">
        <v>73</v>
      </c>
      <c r="F61" s="50">
        <v>255</v>
      </c>
      <c r="G61" s="50">
        <v>1.82</v>
      </c>
      <c r="H61" s="50">
        <v>3.36</v>
      </c>
      <c r="I61" s="50">
        <v>14.07</v>
      </c>
      <c r="J61" s="50">
        <v>89.039528000000004</v>
      </c>
      <c r="K61" s="58" t="s">
        <v>49</v>
      </c>
      <c r="L61" s="50">
        <v>1.88</v>
      </c>
    </row>
    <row r="62" spans="1:12" ht="15" x14ac:dyDescent="0.25">
      <c r="A62" s="15"/>
      <c r="B62" s="16"/>
      <c r="C62" s="11"/>
      <c r="D62" s="7" t="s">
        <v>28</v>
      </c>
      <c r="E62" s="49" t="s">
        <v>74</v>
      </c>
      <c r="F62" s="50">
        <v>125</v>
      </c>
      <c r="G62" s="50">
        <v>18.78</v>
      </c>
      <c r="H62" s="50">
        <v>23.16</v>
      </c>
      <c r="I62" s="50">
        <v>20.34</v>
      </c>
      <c r="J62" s="50">
        <v>365.32097232000001</v>
      </c>
      <c r="K62" s="58" t="s">
        <v>47</v>
      </c>
      <c r="L62" s="50">
        <v>38.53</v>
      </c>
    </row>
    <row r="63" spans="1:12" ht="25.5" x14ac:dyDescent="0.25">
      <c r="A63" s="15"/>
      <c r="B63" s="16"/>
      <c r="C63" s="11"/>
      <c r="D63" s="7" t="s">
        <v>29</v>
      </c>
      <c r="E63" s="49" t="s">
        <v>75</v>
      </c>
      <c r="F63" s="50">
        <v>180</v>
      </c>
      <c r="G63" s="50">
        <v>3.83</v>
      </c>
      <c r="H63" s="50">
        <v>3.73</v>
      </c>
      <c r="I63" s="50">
        <v>22.39</v>
      </c>
      <c r="J63" s="50">
        <v>134.16200136425999</v>
      </c>
      <c r="K63" s="58" t="s">
        <v>47</v>
      </c>
      <c r="L63" s="50">
        <v>18.170000000000002</v>
      </c>
    </row>
    <row r="64" spans="1:12" ht="15" x14ac:dyDescent="0.25">
      <c r="A64" s="15"/>
      <c r="B64" s="16"/>
      <c r="C64" s="11"/>
      <c r="D64" s="7" t="s">
        <v>30</v>
      </c>
      <c r="E64" s="49" t="s">
        <v>76</v>
      </c>
      <c r="F64" s="50">
        <v>200</v>
      </c>
      <c r="G64" s="50">
        <v>0.18</v>
      </c>
      <c r="H64" s="50">
        <v>0.06</v>
      </c>
      <c r="I64" s="50">
        <v>12.17</v>
      </c>
      <c r="J64" s="50">
        <v>47.486879999999999</v>
      </c>
      <c r="K64" s="58" t="s">
        <v>47</v>
      </c>
      <c r="L64" s="50">
        <v>5.15</v>
      </c>
    </row>
    <row r="65" spans="1:12" ht="15" x14ac:dyDescent="0.25">
      <c r="A65" s="15"/>
      <c r="B65" s="16"/>
      <c r="C65" s="11"/>
      <c r="D65" s="7" t="s">
        <v>31</v>
      </c>
      <c r="E65" s="49" t="s">
        <v>50</v>
      </c>
      <c r="F65" s="50">
        <v>10</v>
      </c>
      <c r="G65" s="50">
        <v>0.76</v>
      </c>
      <c r="H65" s="50">
        <v>0.09</v>
      </c>
      <c r="I65" s="50">
        <v>4.6900000000000004</v>
      </c>
      <c r="J65" s="50">
        <v>23.003999999999998</v>
      </c>
      <c r="K65" s="58" t="s">
        <v>51</v>
      </c>
      <c r="L65" s="50">
        <v>0.55000000000000004</v>
      </c>
    </row>
    <row r="66" spans="1:12" ht="15" x14ac:dyDescent="0.25">
      <c r="A66" s="15"/>
      <c r="B66" s="16"/>
      <c r="C66" s="11"/>
      <c r="D66" s="7" t="s">
        <v>32</v>
      </c>
      <c r="E66" s="49" t="s">
        <v>59</v>
      </c>
      <c r="F66" s="50">
        <v>60</v>
      </c>
      <c r="G66" s="50">
        <v>3.96</v>
      </c>
      <c r="H66" s="50">
        <v>0.72</v>
      </c>
      <c r="I66" s="50">
        <v>25.02</v>
      </c>
      <c r="J66" s="50">
        <v>116.02799999999999</v>
      </c>
      <c r="K66" s="58" t="s">
        <v>60</v>
      </c>
      <c r="L66" s="50">
        <v>3.93</v>
      </c>
    </row>
    <row r="67" spans="1:12" ht="15" x14ac:dyDescent="0.25">
      <c r="A67" s="15"/>
      <c r="B67" s="16"/>
      <c r="C67" s="11"/>
      <c r="D67" s="6"/>
      <c r="E67" s="49"/>
      <c r="F67" s="50"/>
      <c r="G67" s="50"/>
      <c r="H67" s="50"/>
      <c r="I67" s="50"/>
      <c r="J67" s="50"/>
      <c r="K67" s="51"/>
      <c r="L67" s="50"/>
    </row>
    <row r="68" spans="1:12" ht="15" x14ac:dyDescent="0.25">
      <c r="A68" s="15"/>
      <c r="B68" s="16"/>
      <c r="C68" s="11"/>
      <c r="D68" s="6"/>
      <c r="E68" s="49"/>
      <c r="F68" s="50"/>
      <c r="G68" s="50"/>
      <c r="H68" s="50"/>
      <c r="I68" s="50"/>
      <c r="J68" s="50"/>
      <c r="K68" s="51"/>
      <c r="L68" s="50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950</v>
      </c>
      <c r="G69" s="21">
        <f>SUM(G60:G68)</f>
        <v>30.27</v>
      </c>
      <c r="H69" s="21">
        <f>SUM(H60:H68)</f>
        <v>34.49</v>
      </c>
      <c r="I69" s="21">
        <f>SUM(I60:I68)</f>
        <v>104.05</v>
      </c>
      <c r="J69" s="21">
        <f>SUM(J60:J68)</f>
        <v>828.61698602426009</v>
      </c>
      <c r="K69" s="27"/>
      <c r="L69" s="21">
        <f ca="1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49"/>
      <c r="F70" s="50"/>
      <c r="G70" s="50"/>
      <c r="H70" s="50"/>
      <c r="I70" s="50"/>
      <c r="J70" s="50"/>
      <c r="K70" s="51"/>
      <c r="L70" s="50"/>
    </row>
    <row r="71" spans="1:12" ht="15" x14ac:dyDescent="0.25">
      <c r="A71" s="15"/>
      <c r="B71" s="16"/>
      <c r="C71" s="11"/>
      <c r="D71" s="12" t="s">
        <v>30</v>
      </c>
      <c r="E71" s="49" t="s">
        <v>62</v>
      </c>
      <c r="F71" s="50">
        <v>200</v>
      </c>
      <c r="G71" s="50">
        <v>1</v>
      </c>
      <c r="H71" s="50">
        <v>0.2</v>
      </c>
      <c r="I71" s="50">
        <v>20.6</v>
      </c>
      <c r="J71" s="50">
        <v>86.47999999999999</v>
      </c>
      <c r="K71" s="58" t="s">
        <v>47</v>
      </c>
      <c r="L71" s="50">
        <v>20.6</v>
      </c>
    </row>
    <row r="72" spans="1:12" ht="15" x14ac:dyDescent="0.25">
      <c r="A72" s="15"/>
      <c r="B72" s="16"/>
      <c r="C72" s="11"/>
      <c r="D72" s="6"/>
      <c r="E72" s="49" t="s">
        <v>63</v>
      </c>
      <c r="F72" s="50">
        <v>180</v>
      </c>
      <c r="G72" s="50">
        <v>0.65</v>
      </c>
      <c r="H72" s="50">
        <v>0.54</v>
      </c>
      <c r="I72" s="50">
        <v>20.88</v>
      </c>
      <c r="J72" s="50">
        <v>85.715999999999994</v>
      </c>
      <c r="K72" s="58" t="s">
        <v>47</v>
      </c>
      <c r="L72" s="50">
        <v>19.8</v>
      </c>
    </row>
    <row r="73" spans="1:12" ht="15" x14ac:dyDescent="0.25">
      <c r="A73" s="15"/>
      <c r="B73" s="16"/>
      <c r="C73" s="11"/>
      <c r="D73" s="6"/>
      <c r="E73" s="49"/>
      <c r="F73" s="50"/>
      <c r="G73" s="50"/>
      <c r="H73" s="50"/>
      <c r="I73" s="50"/>
      <c r="J73" s="50"/>
      <c r="K73" s="51"/>
      <c r="L73" s="50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380</v>
      </c>
      <c r="G74" s="21">
        <f>SUM(G70:G73)</f>
        <v>1.65</v>
      </c>
      <c r="H74" s="21">
        <f>SUM(H70:H73)</f>
        <v>0.74</v>
      </c>
      <c r="I74" s="21">
        <f>SUM(I70:I73)</f>
        <v>41.480000000000004</v>
      </c>
      <c r="J74" s="21">
        <f>SUM(J70:J73)</f>
        <v>172.19599999999997</v>
      </c>
      <c r="K74" s="27"/>
      <c r="L74" s="21">
        <f ca="1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49" t="s">
        <v>77</v>
      </c>
      <c r="F75" s="50">
        <v>120</v>
      </c>
      <c r="G75" s="50">
        <v>16.559999999999999</v>
      </c>
      <c r="H75" s="50">
        <v>17.16</v>
      </c>
      <c r="I75" s="50">
        <v>4.17</v>
      </c>
      <c r="J75" s="50">
        <v>236.77017060000003</v>
      </c>
      <c r="K75" s="58" t="s">
        <v>49</v>
      </c>
      <c r="L75" s="50">
        <v>43.82</v>
      </c>
    </row>
    <row r="76" spans="1:12" ht="15" x14ac:dyDescent="0.25">
      <c r="A76" s="15"/>
      <c r="B76" s="16"/>
      <c r="C76" s="11"/>
      <c r="D76" s="7" t="s">
        <v>29</v>
      </c>
      <c r="E76" s="49" t="s">
        <v>78</v>
      </c>
      <c r="F76" s="50">
        <v>190</v>
      </c>
      <c r="G76" s="50">
        <v>5.54</v>
      </c>
      <c r="H76" s="50">
        <v>7.75</v>
      </c>
      <c r="I76" s="50">
        <v>42.48</v>
      </c>
      <c r="J76" s="50">
        <v>256.56114889999998</v>
      </c>
      <c r="K76" s="58" t="s">
        <v>47</v>
      </c>
      <c r="L76" s="50">
        <v>1.81</v>
      </c>
    </row>
    <row r="77" spans="1:12" ht="15" x14ac:dyDescent="0.25">
      <c r="A77" s="15"/>
      <c r="B77" s="16"/>
      <c r="C77" s="11"/>
      <c r="D77" s="7" t="s">
        <v>30</v>
      </c>
      <c r="E77" s="49" t="s">
        <v>79</v>
      </c>
      <c r="F77" s="50">
        <v>200</v>
      </c>
      <c r="G77" s="50">
        <v>0.13</v>
      </c>
      <c r="H77" s="50">
        <v>0.02</v>
      </c>
      <c r="I77" s="50">
        <v>5.82</v>
      </c>
      <c r="J77" s="50">
        <v>23.77458</v>
      </c>
      <c r="K77" s="58" t="s">
        <v>47</v>
      </c>
      <c r="L77" s="50">
        <v>2.76</v>
      </c>
    </row>
    <row r="78" spans="1:12" ht="15" x14ac:dyDescent="0.25">
      <c r="A78" s="15"/>
      <c r="B78" s="16"/>
      <c r="C78" s="11"/>
      <c r="D78" s="7" t="s">
        <v>22</v>
      </c>
      <c r="E78" s="49" t="s">
        <v>50</v>
      </c>
      <c r="F78" s="50">
        <v>40</v>
      </c>
      <c r="G78" s="50">
        <v>3.04</v>
      </c>
      <c r="H78" s="50">
        <v>0.36</v>
      </c>
      <c r="I78" s="50">
        <v>18.760000000000002</v>
      </c>
      <c r="J78" s="50">
        <v>92.015999999999991</v>
      </c>
      <c r="K78" s="58" t="s">
        <v>51</v>
      </c>
      <c r="L78" s="50">
        <v>2.2000000000000002</v>
      </c>
    </row>
    <row r="79" spans="1:12" ht="15" x14ac:dyDescent="0.25">
      <c r="A79" s="15"/>
      <c r="B79" s="16"/>
      <c r="C79" s="11"/>
      <c r="D79" s="6"/>
      <c r="E79" s="49" t="s">
        <v>59</v>
      </c>
      <c r="F79" s="50">
        <v>60</v>
      </c>
      <c r="G79" s="50">
        <v>3.96</v>
      </c>
      <c r="H79" s="50">
        <v>0.72</v>
      </c>
      <c r="I79" s="50">
        <v>25.02</v>
      </c>
      <c r="J79" s="50">
        <v>116.02799999999999</v>
      </c>
      <c r="K79" s="58" t="s">
        <v>60</v>
      </c>
      <c r="L79" s="50">
        <v>3.93</v>
      </c>
    </row>
    <row r="80" spans="1:12" ht="15" x14ac:dyDescent="0.25">
      <c r="A80" s="15"/>
      <c r="B80" s="16"/>
      <c r="C80" s="11"/>
      <c r="D80" s="6"/>
      <c r="E80" s="49"/>
      <c r="F80" s="50"/>
      <c r="G80" s="50"/>
      <c r="H80" s="50"/>
      <c r="I80" s="50"/>
      <c r="J80" s="50"/>
      <c r="K80" s="51"/>
      <c r="L80" s="50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610</v>
      </c>
      <c r="G81" s="21">
        <f>SUM(G75:G80)</f>
        <v>29.229999999999997</v>
      </c>
      <c r="H81" s="21">
        <f>SUM(H75:H80)</f>
        <v>26.009999999999998</v>
      </c>
      <c r="I81" s="21">
        <f>SUM(I75:I80)</f>
        <v>96.25</v>
      </c>
      <c r="J81" s="21">
        <f>SUM(J75:J80)</f>
        <v>725.14989949999995</v>
      </c>
      <c r="K81" s="27"/>
      <c r="L81" s="21">
        <f ca="1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49" t="s">
        <v>80</v>
      </c>
      <c r="F82" s="50">
        <v>200</v>
      </c>
      <c r="G82" s="50">
        <v>5.86</v>
      </c>
      <c r="H82" s="50">
        <v>5</v>
      </c>
      <c r="I82" s="50">
        <v>22.58</v>
      </c>
      <c r="J82" s="50">
        <v>154.24399999999997</v>
      </c>
      <c r="K82" s="58" t="s">
        <v>51</v>
      </c>
      <c r="L82" s="50">
        <v>0</v>
      </c>
    </row>
    <row r="83" spans="1:12" ht="15" x14ac:dyDescent="0.25">
      <c r="A83" s="15"/>
      <c r="B83" s="16"/>
      <c r="C83" s="11"/>
      <c r="D83" s="12" t="s">
        <v>34</v>
      </c>
      <c r="E83" s="49"/>
      <c r="F83" s="50"/>
      <c r="G83" s="50"/>
      <c r="H83" s="50"/>
      <c r="I83" s="50"/>
      <c r="J83" s="50"/>
      <c r="K83" s="51"/>
      <c r="L83" s="50"/>
    </row>
    <row r="84" spans="1:12" ht="15" x14ac:dyDescent="0.25">
      <c r="A84" s="15"/>
      <c r="B84" s="16"/>
      <c r="C84" s="11"/>
      <c r="D84" s="12" t="s">
        <v>30</v>
      </c>
      <c r="E84" s="49"/>
      <c r="F84" s="50"/>
      <c r="G84" s="50"/>
      <c r="H84" s="50"/>
      <c r="I84" s="50"/>
      <c r="J84" s="50"/>
      <c r="K84" s="51"/>
      <c r="L84" s="50"/>
    </row>
    <row r="85" spans="1:12" ht="15" x14ac:dyDescent="0.25">
      <c r="A85" s="15"/>
      <c r="B85" s="16"/>
      <c r="C85" s="11"/>
      <c r="D85" s="12" t="s">
        <v>23</v>
      </c>
      <c r="E85" s="49"/>
      <c r="F85" s="50"/>
      <c r="G85" s="50"/>
      <c r="H85" s="50"/>
      <c r="I85" s="50"/>
      <c r="J85" s="50"/>
      <c r="K85" s="51"/>
      <c r="L85" s="50"/>
    </row>
    <row r="86" spans="1:12" ht="15" x14ac:dyDescent="0.25">
      <c r="A86" s="15"/>
      <c r="B86" s="16"/>
      <c r="C86" s="11"/>
      <c r="D86" s="6"/>
      <c r="E86" s="49"/>
      <c r="F86" s="50"/>
      <c r="G86" s="50"/>
      <c r="H86" s="50"/>
      <c r="I86" s="50"/>
      <c r="J86" s="50"/>
      <c r="K86" s="51"/>
      <c r="L86" s="50"/>
    </row>
    <row r="87" spans="1:12" ht="15" x14ac:dyDescent="0.25">
      <c r="A87" s="15"/>
      <c r="B87" s="16"/>
      <c r="C87" s="11"/>
      <c r="D87" s="6"/>
      <c r="E87" s="49"/>
      <c r="F87" s="50"/>
      <c r="G87" s="50"/>
      <c r="H87" s="50"/>
      <c r="I87" s="50"/>
      <c r="J87" s="50"/>
      <c r="K87" s="51"/>
      <c r="L87" s="50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200</v>
      </c>
      <c r="G88" s="21">
        <f>SUM(G82:G87)</f>
        <v>5.86</v>
      </c>
      <c r="H88" s="21">
        <f>SUM(H82:H87)</f>
        <v>5</v>
      </c>
      <c r="I88" s="21">
        <f>SUM(I82:I87)</f>
        <v>22.58</v>
      </c>
      <c r="J88" s="21">
        <f>SUM(J82:J87)</f>
        <v>154.24399999999997</v>
      </c>
      <c r="K88" s="27"/>
      <c r="L88" s="21">
        <f ca="1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59" t="s">
        <v>4</v>
      </c>
      <c r="D89" s="60"/>
      <c r="E89" s="33"/>
      <c r="F89" s="34">
        <f>F55+F59+F69+F74+F81+F88</f>
        <v>2910</v>
      </c>
      <c r="G89" s="34">
        <f>G55+G59+G69+G74+G81+G88</f>
        <v>125.7</v>
      </c>
      <c r="H89" s="34">
        <f>H55+H59+H69+H74+H81+H88</f>
        <v>110.07</v>
      </c>
      <c r="I89" s="34">
        <f>I55+I59+I69+I74+I81+I88</f>
        <v>406.28000000000003</v>
      </c>
      <c r="J89" s="34">
        <f>J55+J59+J69+J74+J81+J88</f>
        <v>3073.0718183242602</v>
      </c>
      <c r="K89" s="35"/>
      <c r="L89" s="34">
        <f ca="1">L55+L59+L69+L74+L81+L88</f>
        <v>0</v>
      </c>
    </row>
    <row r="90" spans="1:12" ht="15" x14ac:dyDescent="0.25">
      <c r="A90" s="22">
        <v>1</v>
      </c>
      <c r="B90" s="23">
        <v>3</v>
      </c>
      <c r="C90" s="24" t="s">
        <v>19</v>
      </c>
      <c r="D90" s="5" t="s">
        <v>20</v>
      </c>
      <c r="E90" s="47" t="s">
        <v>81</v>
      </c>
      <c r="F90" s="48">
        <v>210</v>
      </c>
      <c r="G90" s="48">
        <v>8.7200000000000006</v>
      </c>
      <c r="H90" s="48">
        <v>13.9</v>
      </c>
      <c r="I90" s="48">
        <v>36.799999999999997</v>
      </c>
      <c r="J90" s="48">
        <v>302.92912996997092</v>
      </c>
      <c r="K90" s="57" t="s">
        <v>49</v>
      </c>
      <c r="L90" s="48">
        <v>7.15</v>
      </c>
    </row>
    <row r="91" spans="1:12" ht="15" x14ac:dyDescent="0.25">
      <c r="A91" s="25"/>
      <c r="B91" s="16"/>
      <c r="C91" s="11"/>
      <c r="D91" s="6"/>
      <c r="E91" s="49"/>
      <c r="F91" s="50"/>
      <c r="G91" s="50"/>
      <c r="H91" s="50"/>
      <c r="I91" s="50"/>
      <c r="J91" s="50"/>
      <c r="K91" s="51"/>
      <c r="L91" s="50"/>
    </row>
    <row r="92" spans="1:12" ht="15" x14ac:dyDescent="0.25">
      <c r="A92" s="25"/>
      <c r="B92" s="16"/>
      <c r="C92" s="11"/>
      <c r="D92" s="7" t="s">
        <v>21</v>
      </c>
      <c r="E92" s="49" t="s">
        <v>48</v>
      </c>
      <c r="F92" s="50">
        <v>200</v>
      </c>
      <c r="G92" s="50">
        <v>4.22</v>
      </c>
      <c r="H92" s="50">
        <v>4.22</v>
      </c>
      <c r="I92" s="50">
        <v>17.05</v>
      </c>
      <c r="J92" s="50">
        <v>120.16221040000001</v>
      </c>
      <c r="K92" s="58" t="s">
        <v>49</v>
      </c>
      <c r="L92" s="50">
        <v>9.8699999999999992</v>
      </c>
    </row>
    <row r="93" spans="1:12" ht="15" x14ac:dyDescent="0.25">
      <c r="A93" s="25"/>
      <c r="B93" s="16"/>
      <c r="C93" s="11"/>
      <c r="D93" s="7" t="s">
        <v>22</v>
      </c>
      <c r="E93" s="49" t="s">
        <v>50</v>
      </c>
      <c r="F93" s="50">
        <v>120</v>
      </c>
      <c r="G93" s="50">
        <v>9.1199999999999992</v>
      </c>
      <c r="H93" s="50">
        <v>1.08</v>
      </c>
      <c r="I93" s="50">
        <v>56.28</v>
      </c>
      <c r="J93" s="50">
        <v>276.048</v>
      </c>
      <c r="K93" s="58" t="s">
        <v>51</v>
      </c>
      <c r="L93" s="50">
        <v>6.6</v>
      </c>
    </row>
    <row r="94" spans="1:12" ht="15" x14ac:dyDescent="0.25">
      <c r="A94" s="25"/>
      <c r="B94" s="16"/>
      <c r="C94" s="11"/>
      <c r="D94" s="7" t="s">
        <v>23</v>
      </c>
      <c r="E94" s="49"/>
      <c r="F94" s="50"/>
      <c r="G94" s="50"/>
      <c r="H94" s="50"/>
      <c r="I94" s="50"/>
      <c r="J94" s="50"/>
      <c r="K94" s="51"/>
      <c r="L94" s="50"/>
    </row>
    <row r="95" spans="1:12" ht="15" x14ac:dyDescent="0.25">
      <c r="A95" s="25"/>
      <c r="B95" s="16"/>
      <c r="C95" s="11"/>
      <c r="D95" s="6"/>
      <c r="E95" s="49" t="s">
        <v>53</v>
      </c>
      <c r="F95" s="50">
        <v>20</v>
      </c>
      <c r="G95" s="50">
        <v>5.26</v>
      </c>
      <c r="H95" s="50">
        <v>5.32</v>
      </c>
      <c r="I95" s="50">
        <v>0</v>
      </c>
      <c r="J95" s="50">
        <v>70.12</v>
      </c>
      <c r="K95" s="58" t="s">
        <v>47</v>
      </c>
      <c r="L95" s="50">
        <v>14.14</v>
      </c>
    </row>
    <row r="96" spans="1:12" ht="15" x14ac:dyDescent="0.25">
      <c r="A96" s="25"/>
      <c r="B96" s="16"/>
      <c r="C96" s="11"/>
      <c r="D96" s="6"/>
      <c r="E96" s="49"/>
      <c r="F96" s="50"/>
      <c r="G96" s="50"/>
      <c r="H96" s="50"/>
      <c r="I96" s="50"/>
      <c r="J96" s="50"/>
      <c r="K96" s="51"/>
      <c r="L96" s="50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550</v>
      </c>
      <c r="G97" s="21">
        <f>SUM(G90:G96)</f>
        <v>27.32</v>
      </c>
      <c r="H97" s="21">
        <f>SUM(H90:H96)</f>
        <v>24.520000000000003</v>
      </c>
      <c r="I97" s="21">
        <f>SUM(I90:I96)</f>
        <v>110.13</v>
      </c>
      <c r="J97" s="21">
        <f>SUM(J90:J96)</f>
        <v>769.25934036997091</v>
      </c>
      <c r="K97" s="27"/>
      <c r="L97" s="21">
        <f>SUM(L90:L96)</f>
        <v>37.76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49"/>
      <c r="F98" s="50"/>
      <c r="G98" s="50"/>
      <c r="H98" s="50"/>
      <c r="I98" s="50"/>
      <c r="J98" s="50"/>
      <c r="K98" s="51"/>
      <c r="L98" s="50"/>
    </row>
    <row r="99" spans="1:12" ht="15" x14ac:dyDescent="0.25">
      <c r="A99" s="25"/>
      <c r="B99" s="16"/>
      <c r="C99" s="11"/>
      <c r="D99" s="6"/>
      <c r="E99" s="49" t="s">
        <v>82</v>
      </c>
      <c r="F99" s="50">
        <v>200</v>
      </c>
      <c r="G99" s="50">
        <v>0</v>
      </c>
      <c r="H99" s="50">
        <v>0</v>
      </c>
      <c r="I99" s="50">
        <v>3.71</v>
      </c>
      <c r="J99" s="50">
        <v>14.205235999999999</v>
      </c>
      <c r="K99" s="58" t="s">
        <v>51</v>
      </c>
      <c r="L99" s="50">
        <v>8.24</v>
      </c>
    </row>
    <row r="100" spans="1:12" ht="15" x14ac:dyDescent="0.25">
      <c r="A100" s="25"/>
      <c r="B100" s="16"/>
      <c r="C100" s="11"/>
      <c r="D100" s="6"/>
      <c r="E100" s="49"/>
      <c r="F100" s="50"/>
      <c r="G100" s="50"/>
      <c r="H100" s="50"/>
      <c r="I100" s="50"/>
      <c r="J100" s="50"/>
      <c r="K100" s="51"/>
      <c r="L100" s="50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200</v>
      </c>
      <c r="G101" s="21">
        <f>SUM(G98:G100)</f>
        <v>0</v>
      </c>
      <c r="H101" s="21">
        <f>SUM(H98:H100)</f>
        <v>0</v>
      </c>
      <c r="I101" s="21">
        <f>SUM(I98:I100)</f>
        <v>3.71</v>
      </c>
      <c r="J101" s="21">
        <f>SUM(J98:J100)</f>
        <v>14.205235999999999</v>
      </c>
      <c r="K101" s="27"/>
      <c r="L101" s="21">
        <f ca="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49" t="s">
        <v>83</v>
      </c>
      <c r="F102" s="50">
        <v>100</v>
      </c>
      <c r="G102" s="50">
        <v>2.16</v>
      </c>
      <c r="H102" s="50">
        <v>3.57</v>
      </c>
      <c r="I102" s="50">
        <v>13.98</v>
      </c>
      <c r="J102" s="50">
        <v>90.519180955999985</v>
      </c>
      <c r="K102" s="58" t="s">
        <v>47</v>
      </c>
      <c r="L102" s="50">
        <v>1.04</v>
      </c>
    </row>
    <row r="103" spans="1:12" ht="25.5" x14ac:dyDescent="0.25">
      <c r="A103" s="25"/>
      <c r="B103" s="16"/>
      <c r="C103" s="11"/>
      <c r="D103" s="7" t="s">
        <v>27</v>
      </c>
      <c r="E103" s="49" t="s">
        <v>84</v>
      </c>
      <c r="F103" s="50">
        <v>270</v>
      </c>
      <c r="G103" s="50">
        <v>8.1300000000000008</v>
      </c>
      <c r="H103" s="50">
        <v>4.7300000000000004</v>
      </c>
      <c r="I103" s="50">
        <v>36.049999999999997</v>
      </c>
      <c r="J103" s="50">
        <v>215.35085424000002</v>
      </c>
      <c r="K103" s="58" t="s">
        <v>49</v>
      </c>
      <c r="L103" s="50">
        <v>4.0599999999999996</v>
      </c>
    </row>
    <row r="104" spans="1:12" ht="15" x14ac:dyDescent="0.25">
      <c r="A104" s="25"/>
      <c r="B104" s="16"/>
      <c r="C104" s="11"/>
      <c r="D104" s="7" t="s">
        <v>28</v>
      </c>
      <c r="E104" s="49" t="s">
        <v>85</v>
      </c>
      <c r="F104" s="50">
        <v>120</v>
      </c>
      <c r="G104" s="50">
        <v>14.69</v>
      </c>
      <c r="H104" s="50">
        <v>15.75</v>
      </c>
      <c r="I104" s="50">
        <v>5.46</v>
      </c>
      <c r="J104" s="50">
        <v>220.92381723428173</v>
      </c>
      <c r="K104" s="58" t="s">
        <v>47</v>
      </c>
      <c r="L104" s="50">
        <v>43.44</v>
      </c>
    </row>
    <row r="105" spans="1:12" ht="15" x14ac:dyDescent="0.25">
      <c r="A105" s="25"/>
      <c r="B105" s="16"/>
      <c r="C105" s="11"/>
      <c r="D105" s="7" t="s">
        <v>29</v>
      </c>
      <c r="E105" s="49" t="s">
        <v>86</v>
      </c>
      <c r="F105" s="50">
        <v>200</v>
      </c>
      <c r="G105" s="50">
        <v>7.08</v>
      </c>
      <c r="H105" s="50">
        <v>4.2699999999999996</v>
      </c>
      <c r="I105" s="50">
        <v>45.56</v>
      </c>
      <c r="J105" s="50">
        <v>248.33124192594596</v>
      </c>
      <c r="K105" s="58" t="s">
        <v>47</v>
      </c>
      <c r="L105" s="50">
        <v>3.77</v>
      </c>
    </row>
    <row r="106" spans="1:12" ht="15" x14ac:dyDescent="0.25">
      <c r="A106" s="25"/>
      <c r="B106" s="16"/>
      <c r="C106" s="11"/>
      <c r="D106" s="7" t="s">
        <v>30</v>
      </c>
      <c r="E106" s="49" t="s">
        <v>87</v>
      </c>
      <c r="F106" s="50">
        <v>200</v>
      </c>
      <c r="G106" s="50">
        <v>0.19</v>
      </c>
      <c r="H106" s="50">
        <v>0.04</v>
      </c>
      <c r="I106" s="50">
        <v>5.59</v>
      </c>
      <c r="J106" s="50">
        <v>22.200944000000003</v>
      </c>
      <c r="K106" s="58" t="s">
        <v>47</v>
      </c>
      <c r="L106" s="50">
        <v>1.32</v>
      </c>
    </row>
    <row r="107" spans="1:12" ht="15" x14ac:dyDescent="0.25">
      <c r="A107" s="25"/>
      <c r="B107" s="16"/>
      <c r="C107" s="11"/>
      <c r="D107" s="7" t="s">
        <v>31</v>
      </c>
      <c r="E107" s="49" t="s">
        <v>50</v>
      </c>
      <c r="F107" s="50">
        <v>10</v>
      </c>
      <c r="G107" s="50">
        <v>0.76</v>
      </c>
      <c r="H107" s="50">
        <v>0.09</v>
      </c>
      <c r="I107" s="50">
        <v>4.6900000000000004</v>
      </c>
      <c r="J107" s="50">
        <v>23.003999999999998</v>
      </c>
      <c r="K107" s="58" t="s">
        <v>51</v>
      </c>
      <c r="L107" s="50">
        <v>0.55000000000000004</v>
      </c>
    </row>
    <row r="108" spans="1:12" ht="15" x14ac:dyDescent="0.25">
      <c r="A108" s="25"/>
      <c r="B108" s="16"/>
      <c r="C108" s="11"/>
      <c r="D108" s="7" t="s">
        <v>32</v>
      </c>
      <c r="E108" s="49" t="s">
        <v>59</v>
      </c>
      <c r="F108" s="50">
        <v>60</v>
      </c>
      <c r="G108" s="50">
        <v>3.96</v>
      </c>
      <c r="H108" s="50">
        <v>0.72</v>
      </c>
      <c r="I108" s="50">
        <v>25.02</v>
      </c>
      <c r="J108" s="50">
        <v>116.02799999999999</v>
      </c>
      <c r="K108" s="58" t="s">
        <v>60</v>
      </c>
      <c r="L108" s="50">
        <v>3.93</v>
      </c>
    </row>
    <row r="109" spans="1:12" ht="15" x14ac:dyDescent="0.25">
      <c r="A109" s="25"/>
      <c r="B109" s="16"/>
      <c r="C109" s="11"/>
      <c r="D109" s="6"/>
      <c r="E109" s="49"/>
      <c r="F109" s="50"/>
      <c r="G109" s="50"/>
      <c r="H109" s="50"/>
      <c r="I109" s="50"/>
      <c r="J109" s="50"/>
      <c r="K109" s="51"/>
      <c r="L109" s="50"/>
    </row>
    <row r="110" spans="1:12" ht="15" x14ac:dyDescent="0.25">
      <c r="A110" s="25"/>
      <c r="B110" s="16"/>
      <c r="C110" s="11"/>
      <c r="D110" s="6"/>
      <c r="E110" s="49"/>
      <c r="F110" s="50"/>
      <c r="G110" s="50"/>
      <c r="H110" s="50"/>
      <c r="I110" s="50"/>
      <c r="J110" s="50"/>
      <c r="K110" s="51"/>
      <c r="L110" s="50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960</v>
      </c>
      <c r="G111" s="21">
        <f>SUM(G102:G110)</f>
        <v>36.97</v>
      </c>
      <c r="H111" s="21">
        <f>SUM(H102:H110)</f>
        <v>29.169999999999998</v>
      </c>
      <c r="I111" s="21">
        <f>SUM(I102:I110)</f>
        <v>136.35000000000002</v>
      </c>
      <c r="J111" s="21">
        <f>SUM(J102:J110)</f>
        <v>936.35803835622778</v>
      </c>
      <c r="K111" s="27"/>
      <c r="L111" s="21">
        <f ca="1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49" t="s">
        <v>88</v>
      </c>
      <c r="F112" s="50">
        <v>75</v>
      </c>
      <c r="G112" s="50">
        <v>9.0299999999999994</v>
      </c>
      <c r="H112" s="50">
        <v>3.75</v>
      </c>
      <c r="I112" s="50">
        <v>34.06</v>
      </c>
      <c r="J112" s="50">
        <v>205.41826828949999</v>
      </c>
      <c r="K112" s="58" t="s">
        <v>47</v>
      </c>
      <c r="L112" s="50">
        <v>5.09</v>
      </c>
    </row>
    <row r="113" spans="1:12" ht="15" x14ac:dyDescent="0.25">
      <c r="A113" s="25"/>
      <c r="B113" s="16"/>
      <c r="C113" s="11"/>
      <c r="D113" s="12" t="s">
        <v>30</v>
      </c>
      <c r="E113" s="49" t="s">
        <v>89</v>
      </c>
      <c r="F113" s="50">
        <v>200</v>
      </c>
      <c r="G113" s="50">
        <v>0.15</v>
      </c>
      <c r="H113" s="50">
        <v>0.14000000000000001</v>
      </c>
      <c r="I113" s="50">
        <v>13.3</v>
      </c>
      <c r="J113" s="50">
        <v>52.292759999999994</v>
      </c>
      <c r="K113" s="58" t="s">
        <v>47</v>
      </c>
      <c r="L113" s="50">
        <v>5.71</v>
      </c>
    </row>
    <row r="114" spans="1:12" ht="15" x14ac:dyDescent="0.25">
      <c r="A114" s="25"/>
      <c r="B114" s="16"/>
      <c r="C114" s="11"/>
      <c r="D114" s="6"/>
      <c r="E114" s="49" t="s">
        <v>90</v>
      </c>
      <c r="F114" s="50">
        <v>140</v>
      </c>
      <c r="G114" s="50">
        <v>0.56000000000000005</v>
      </c>
      <c r="H114" s="50">
        <v>0.56000000000000005</v>
      </c>
      <c r="I114" s="50">
        <v>16.239999999999998</v>
      </c>
      <c r="J114" s="50">
        <v>68.152000000000001</v>
      </c>
      <c r="K114" s="58" t="s">
        <v>51</v>
      </c>
      <c r="L114" s="50">
        <v>0</v>
      </c>
    </row>
    <row r="115" spans="1:12" ht="15" x14ac:dyDescent="0.25">
      <c r="A115" s="25"/>
      <c r="B115" s="16"/>
      <c r="C115" s="11"/>
      <c r="D115" s="6"/>
      <c r="E115" s="49"/>
      <c r="F115" s="50"/>
      <c r="G115" s="50"/>
      <c r="H115" s="50"/>
      <c r="I115" s="50"/>
      <c r="J115" s="50"/>
      <c r="K115" s="51"/>
      <c r="L115" s="50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415</v>
      </c>
      <c r="G116" s="21">
        <f>SUM(G112:G115)</f>
        <v>9.74</v>
      </c>
      <c r="H116" s="21">
        <f>SUM(H112:H115)</f>
        <v>4.45</v>
      </c>
      <c r="I116" s="21">
        <f>SUM(I112:I115)</f>
        <v>63.599999999999994</v>
      </c>
      <c r="J116" s="21">
        <f>SUM(J112:J115)</f>
        <v>325.86302828949999</v>
      </c>
      <c r="K116" s="27"/>
      <c r="L116" s="21">
        <f ca="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49" t="s">
        <v>91</v>
      </c>
      <c r="F117" s="50">
        <v>120</v>
      </c>
      <c r="G117" s="50">
        <v>21.24</v>
      </c>
      <c r="H117" s="50">
        <v>1.21</v>
      </c>
      <c r="I117" s="50">
        <v>0.98</v>
      </c>
      <c r="J117" s="50">
        <v>99.178439999999995</v>
      </c>
      <c r="K117" s="58" t="s">
        <v>49</v>
      </c>
      <c r="L117" s="50">
        <v>0.01</v>
      </c>
    </row>
    <row r="118" spans="1:12" ht="15" x14ac:dyDescent="0.25">
      <c r="A118" s="25"/>
      <c r="B118" s="16"/>
      <c r="C118" s="11"/>
      <c r="D118" s="7" t="s">
        <v>29</v>
      </c>
      <c r="E118" s="49" t="s">
        <v>92</v>
      </c>
      <c r="F118" s="50">
        <v>187</v>
      </c>
      <c r="G118" s="50">
        <v>3.46</v>
      </c>
      <c r="H118" s="50">
        <v>12.29</v>
      </c>
      <c r="I118" s="50">
        <v>21.5</v>
      </c>
      <c r="J118" s="50">
        <v>205.70963760682721</v>
      </c>
      <c r="K118" s="58" t="s">
        <v>47</v>
      </c>
      <c r="L118" s="50">
        <v>6.44</v>
      </c>
    </row>
    <row r="119" spans="1:12" ht="15" x14ac:dyDescent="0.25">
      <c r="A119" s="25"/>
      <c r="B119" s="16"/>
      <c r="C119" s="11"/>
      <c r="D119" s="7" t="s">
        <v>30</v>
      </c>
      <c r="E119" s="49" t="s">
        <v>93</v>
      </c>
      <c r="F119" s="50">
        <v>200</v>
      </c>
      <c r="G119" s="50">
        <v>1.44</v>
      </c>
      <c r="H119" s="50">
        <v>1.43</v>
      </c>
      <c r="I119" s="50">
        <v>7.64</v>
      </c>
      <c r="J119" s="50">
        <v>47.70458</v>
      </c>
      <c r="K119" s="58" t="s">
        <v>49</v>
      </c>
      <c r="L119" s="50">
        <v>3.92</v>
      </c>
    </row>
    <row r="120" spans="1:12" ht="15" x14ac:dyDescent="0.25">
      <c r="A120" s="25"/>
      <c r="B120" s="16"/>
      <c r="C120" s="11"/>
      <c r="D120" s="7" t="s">
        <v>22</v>
      </c>
      <c r="E120" s="49" t="s">
        <v>50</v>
      </c>
      <c r="F120" s="50">
        <v>40</v>
      </c>
      <c r="G120" s="50">
        <v>3.04</v>
      </c>
      <c r="H120" s="50">
        <v>0.36</v>
      </c>
      <c r="I120" s="50">
        <v>18.760000000000002</v>
      </c>
      <c r="J120" s="50">
        <v>92.015999999999991</v>
      </c>
      <c r="K120" s="58" t="s">
        <v>51</v>
      </c>
      <c r="L120" s="50">
        <v>2.2000000000000002</v>
      </c>
    </row>
    <row r="121" spans="1:12" ht="15" x14ac:dyDescent="0.25">
      <c r="A121" s="25"/>
      <c r="B121" s="16"/>
      <c r="C121" s="11"/>
      <c r="D121" s="6"/>
      <c r="E121" s="49" t="s">
        <v>59</v>
      </c>
      <c r="F121" s="50">
        <v>60</v>
      </c>
      <c r="G121" s="50">
        <v>3.96</v>
      </c>
      <c r="H121" s="50">
        <v>0.72</v>
      </c>
      <c r="I121" s="50">
        <v>25.02</v>
      </c>
      <c r="J121" s="50">
        <v>116.02799999999999</v>
      </c>
      <c r="K121" s="58" t="s">
        <v>60</v>
      </c>
      <c r="L121" s="50">
        <v>3.93</v>
      </c>
    </row>
    <row r="122" spans="1:12" ht="15" x14ac:dyDescent="0.25">
      <c r="A122" s="25"/>
      <c r="B122" s="16"/>
      <c r="C122" s="11"/>
      <c r="D122" s="6"/>
      <c r="E122" s="49" t="s">
        <v>94</v>
      </c>
      <c r="F122" s="50">
        <v>20</v>
      </c>
      <c r="G122" s="50">
        <v>0.12</v>
      </c>
      <c r="H122" s="50">
        <v>0.65</v>
      </c>
      <c r="I122" s="50">
        <v>0.73</v>
      </c>
      <c r="J122" s="50">
        <v>9.2054483999999999</v>
      </c>
      <c r="K122" s="58" t="s">
        <v>47</v>
      </c>
      <c r="L122" s="50">
        <v>0.04</v>
      </c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627</v>
      </c>
      <c r="G123" s="21">
        <f>SUM(G117:G122)</f>
        <v>33.26</v>
      </c>
      <c r="H123" s="21">
        <f>SUM(H117:H122)</f>
        <v>16.659999999999997</v>
      </c>
      <c r="I123" s="21">
        <f>SUM(I117:I122)</f>
        <v>74.63000000000001</v>
      </c>
      <c r="J123" s="21">
        <f>SUM(J117:J122)</f>
        <v>569.84210600682729</v>
      </c>
      <c r="K123" s="27"/>
      <c r="L123" s="21">
        <f ca="1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49" t="s">
        <v>95</v>
      </c>
      <c r="F124" s="50">
        <v>200</v>
      </c>
      <c r="G124" s="50">
        <v>5.68</v>
      </c>
      <c r="H124" s="50">
        <v>6.27</v>
      </c>
      <c r="I124" s="50">
        <v>7.84</v>
      </c>
      <c r="J124" s="50">
        <v>108.976</v>
      </c>
      <c r="K124" s="58" t="s">
        <v>47</v>
      </c>
      <c r="L124" s="50">
        <v>0</v>
      </c>
    </row>
    <row r="125" spans="1:12" ht="15" x14ac:dyDescent="0.25">
      <c r="A125" s="25"/>
      <c r="B125" s="16"/>
      <c r="C125" s="11"/>
      <c r="D125" s="12" t="s">
        <v>34</v>
      </c>
      <c r="E125" s="49"/>
      <c r="F125" s="50"/>
      <c r="G125" s="50"/>
      <c r="H125" s="50"/>
      <c r="I125" s="50"/>
      <c r="J125" s="50"/>
      <c r="K125" s="51"/>
      <c r="L125" s="50"/>
    </row>
    <row r="126" spans="1:12" ht="15" x14ac:dyDescent="0.25">
      <c r="A126" s="25"/>
      <c r="B126" s="16"/>
      <c r="C126" s="11"/>
      <c r="D126" s="12" t="s">
        <v>30</v>
      </c>
      <c r="E126" s="49"/>
      <c r="F126" s="50"/>
      <c r="G126" s="50"/>
      <c r="H126" s="50"/>
      <c r="I126" s="50"/>
      <c r="J126" s="50"/>
      <c r="K126" s="51"/>
      <c r="L126" s="50"/>
    </row>
    <row r="127" spans="1:12" ht="15" x14ac:dyDescent="0.25">
      <c r="A127" s="25"/>
      <c r="B127" s="16"/>
      <c r="C127" s="11"/>
      <c r="D127" s="12" t="s">
        <v>23</v>
      </c>
      <c r="E127" s="49"/>
      <c r="F127" s="50"/>
      <c r="G127" s="50"/>
      <c r="H127" s="50"/>
      <c r="I127" s="50"/>
      <c r="J127" s="50"/>
      <c r="K127" s="51"/>
      <c r="L127" s="50"/>
    </row>
    <row r="128" spans="1:12" ht="15" x14ac:dyDescent="0.25">
      <c r="A128" s="25"/>
      <c r="B128" s="16"/>
      <c r="C128" s="11"/>
      <c r="D128" s="6"/>
      <c r="E128" s="49"/>
      <c r="F128" s="50"/>
      <c r="G128" s="50"/>
      <c r="H128" s="50"/>
      <c r="I128" s="50"/>
      <c r="J128" s="50"/>
      <c r="K128" s="51"/>
      <c r="L128" s="50"/>
    </row>
    <row r="129" spans="1:12" ht="15" x14ac:dyDescent="0.25">
      <c r="A129" s="25"/>
      <c r="B129" s="16"/>
      <c r="C129" s="11"/>
      <c r="D129" s="6"/>
      <c r="E129" s="49"/>
      <c r="F129" s="50"/>
      <c r="G129" s="50"/>
      <c r="H129" s="50"/>
      <c r="I129" s="50"/>
      <c r="J129" s="50"/>
      <c r="K129" s="51"/>
      <c r="L129" s="50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200</v>
      </c>
      <c r="G130" s="21">
        <f>SUM(G124:G129)</f>
        <v>5.68</v>
      </c>
      <c r="H130" s="21">
        <f>SUM(H124:H129)</f>
        <v>6.27</v>
      </c>
      <c r="I130" s="21">
        <f>SUM(I124:I129)</f>
        <v>7.84</v>
      </c>
      <c r="J130" s="21">
        <f>SUM(J124:J129)</f>
        <v>108.976</v>
      </c>
      <c r="K130" s="27"/>
      <c r="L130" s="21">
        <f ca="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59" t="s">
        <v>4</v>
      </c>
      <c r="D131" s="60"/>
      <c r="E131" s="33"/>
      <c r="F131" s="34">
        <f>F97+F101+F111+F116+F123+F130</f>
        <v>2952</v>
      </c>
      <c r="G131" s="34">
        <f>G97+G101+G111+G116+G123+G130</f>
        <v>112.97</v>
      </c>
      <c r="H131" s="34">
        <f>H97+H101+H111+H116+H123+H130</f>
        <v>81.069999999999993</v>
      </c>
      <c r="I131" s="34">
        <f>I97+I101+I111+I116+I123+I130</f>
        <v>396.25999999999993</v>
      </c>
      <c r="J131" s="34">
        <f>J97+J101+J111+J116+J123+J130</f>
        <v>2724.5037490225259</v>
      </c>
      <c r="K131" s="35"/>
      <c r="L131" s="34">
        <f ca="1">L97+L101+L111+L116+L123+L130</f>
        <v>0</v>
      </c>
    </row>
    <row r="132" spans="1:12" ht="25.5" x14ac:dyDescent="0.25">
      <c r="A132" s="22">
        <v>1</v>
      </c>
      <c r="B132" s="23">
        <v>4</v>
      </c>
      <c r="C132" s="24" t="s">
        <v>19</v>
      </c>
      <c r="D132" s="5" t="s">
        <v>20</v>
      </c>
      <c r="E132" s="47" t="s">
        <v>96</v>
      </c>
      <c r="F132" s="48">
        <v>230</v>
      </c>
      <c r="G132" s="48">
        <v>29.94</v>
      </c>
      <c r="H132" s="48">
        <v>19.79</v>
      </c>
      <c r="I132" s="48">
        <v>45.88</v>
      </c>
      <c r="J132" s="48">
        <v>479.56838374999995</v>
      </c>
      <c r="K132" s="57" t="s">
        <v>49</v>
      </c>
      <c r="L132" s="48">
        <v>15.89</v>
      </c>
    </row>
    <row r="133" spans="1:12" ht="15" x14ac:dyDescent="0.25">
      <c r="A133" s="25"/>
      <c r="B133" s="16"/>
      <c r="C133" s="11"/>
      <c r="D133" s="6"/>
      <c r="E133" s="49"/>
      <c r="F133" s="50"/>
      <c r="G133" s="50"/>
      <c r="H133" s="50"/>
      <c r="I133" s="50"/>
      <c r="J133" s="50"/>
      <c r="K133" s="51"/>
      <c r="L133" s="50"/>
    </row>
    <row r="134" spans="1:12" ht="15" x14ac:dyDescent="0.25">
      <c r="A134" s="25"/>
      <c r="B134" s="16"/>
      <c r="C134" s="11"/>
      <c r="D134" s="7" t="s">
        <v>21</v>
      </c>
      <c r="E134" s="49" t="s">
        <v>70</v>
      </c>
      <c r="F134" s="50">
        <v>200</v>
      </c>
      <c r="G134" s="50">
        <v>3.68</v>
      </c>
      <c r="H134" s="50">
        <v>3.56</v>
      </c>
      <c r="I134" s="50">
        <v>14.99</v>
      </c>
      <c r="J134" s="50">
        <v>102.99851079999999</v>
      </c>
      <c r="K134" s="58" t="s">
        <v>49</v>
      </c>
      <c r="L134" s="50">
        <v>8.6300000000000008</v>
      </c>
    </row>
    <row r="135" spans="1:12" ht="15" x14ac:dyDescent="0.25">
      <c r="A135" s="25"/>
      <c r="B135" s="16"/>
      <c r="C135" s="11"/>
      <c r="D135" s="7" t="s">
        <v>22</v>
      </c>
      <c r="E135" s="49" t="s">
        <v>50</v>
      </c>
      <c r="F135" s="50">
        <v>110</v>
      </c>
      <c r="G135" s="50">
        <v>8.36</v>
      </c>
      <c r="H135" s="50">
        <v>0.99</v>
      </c>
      <c r="I135" s="50">
        <v>51.59</v>
      </c>
      <c r="J135" s="50">
        <v>253.04399999999998</v>
      </c>
      <c r="K135" s="58" t="s">
        <v>51</v>
      </c>
      <c r="L135" s="50">
        <v>6.05</v>
      </c>
    </row>
    <row r="136" spans="1:12" ht="15" x14ac:dyDescent="0.25">
      <c r="A136" s="25"/>
      <c r="B136" s="16"/>
      <c r="C136" s="11"/>
      <c r="D136" s="7" t="s">
        <v>23</v>
      </c>
      <c r="E136" s="49"/>
      <c r="F136" s="50"/>
      <c r="G136" s="50"/>
      <c r="H136" s="50"/>
      <c r="I136" s="50"/>
      <c r="J136" s="50"/>
      <c r="K136" s="51"/>
      <c r="L136" s="50"/>
    </row>
    <row r="137" spans="1:12" ht="15" x14ac:dyDescent="0.25">
      <c r="A137" s="25"/>
      <c r="B137" s="16"/>
      <c r="C137" s="11"/>
      <c r="D137" s="6"/>
      <c r="E137" s="49" t="s">
        <v>53</v>
      </c>
      <c r="F137" s="50">
        <v>10</v>
      </c>
      <c r="G137" s="50">
        <v>2.63</v>
      </c>
      <c r="H137" s="50">
        <v>2.66</v>
      </c>
      <c r="I137" s="50">
        <v>0</v>
      </c>
      <c r="J137" s="50">
        <v>35.06</v>
      </c>
      <c r="K137" s="58" t="s">
        <v>47</v>
      </c>
      <c r="L137" s="50">
        <v>7.07</v>
      </c>
    </row>
    <row r="138" spans="1:12" ht="15" x14ac:dyDescent="0.25">
      <c r="A138" s="25"/>
      <c r="B138" s="16"/>
      <c r="C138" s="11"/>
      <c r="D138" s="6"/>
      <c r="E138" s="49"/>
      <c r="F138" s="50"/>
      <c r="G138" s="50"/>
      <c r="H138" s="50"/>
      <c r="I138" s="50"/>
      <c r="J138" s="50"/>
      <c r="K138" s="51"/>
      <c r="L138" s="50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550</v>
      </c>
      <c r="G139" s="21">
        <f>SUM(G132:G138)</f>
        <v>44.610000000000007</v>
      </c>
      <c r="H139" s="21">
        <f>SUM(H132:H138)</f>
        <v>26.999999999999996</v>
      </c>
      <c r="I139" s="21">
        <f>SUM(I132:I138)</f>
        <v>112.46000000000001</v>
      </c>
      <c r="J139" s="21">
        <f>SUM(J132:J138)</f>
        <v>870.67089454999996</v>
      </c>
      <c r="K139" s="27"/>
      <c r="L139" s="21">
        <f>SUM(L132:L138)</f>
        <v>37.64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49"/>
      <c r="F140" s="50"/>
      <c r="G140" s="50"/>
      <c r="H140" s="50"/>
      <c r="I140" s="50"/>
      <c r="J140" s="50"/>
      <c r="K140" s="51"/>
      <c r="L140" s="50"/>
    </row>
    <row r="141" spans="1:12" ht="15" x14ac:dyDescent="0.25">
      <c r="A141" s="25"/>
      <c r="B141" s="16"/>
      <c r="C141" s="11"/>
      <c r="D141" s="6"/>
      <c r="E141" s="49" t="s">
        <v>62</v>
      </c>
      <c r="F141" s="50">
        <v>200</v>
      </c>
      <c r="G141" s="50">
        <v>1</v>
      </c>
      <c r="H141" s="50">
        <v>0.2</v>
      </c>
      <c r="I141" s="50">
        <v>20.6</v>
      </c>
      <c r="J141" s="50">
        <v>86.47999999999999</v>
      </c>
      <c r="K141" s="58" t="s">
        <v>47</v>
      </c>
      <c r="L141" s="50">
        <v>20.6</v>
      </c>
    </row>
    <row r="142" spans="1:12" ht="15" x14ac:dyDescent="0.25">
      <c r="A142" s="25"/>
      <c r="B142" s="16"/>
      <c r="C142" s="11"/>
      <c r="D142" s="6"/>
      <c r="E142" s="49"/>
      <c r="F142" s="50"/>
      <c r="G142" s="50"/>
      <c r="H142" s="50"/>
      <c r="I142" s="50"/>
      <c r="J142" s="50"/>
      <c r="K142" s="51"/>
      <c r="L142" s="50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200</v>
      </c>
      <c r="G143" s="21">
        <f>SUM(G140:G142)</f>
        <v>1</v>
      </c>
      <c r="H143" s="21">
        <f>SUM(H140:H142)</f>
        <v>0.2</v>
      </c>
      <c r="I143" s="21">
        <f>SUM(I140:I142)</f>
        <v>20.6</v>
      </c>
      <c r="J143" s="21">
        <f>SUM(J140:J142)</f>
        <v>86.47999999999999</v>
      </c>
      <c r="K143" s="27"/>
      <c r="L143" s="21">
        <f ca="1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49" t="s">
        <v>97</v>
      </c>
      <c r="F144" s="50">
        <v>100</v>
      </c>
      <c r="G144" s="50">
        <v>1.1399999999999999</v>
      </c>
      <c r="H144" s="50">
        <v>4.4800000000000004</v>
      </c>
      <c r="I144" s="50">
        <v>10.6</v>
      </c>
      <c r="J144" s="50">
        <v>82.336055999999999</v>
      </c>
      <c r="K144" s="58" t="s">
        <v>47</v>
      </c>
      <c r="L144" s="50">
        <v>0.74</v>
      </c>
    </row>
    <row r="145" spans="1:12" ht="15" x14ac:dyDescent="0.25">
      <c r="A145" s="25"/>
      <c r="B145" s="16"/>
      <c r="C145" s="11"/>
      <c r="D145" s="7" t="s">
        <v>27</v>
      </c>
      <c r="E145" s="49" t="s">
        <v>98</v>
      </c>
      <c r="F145" s="50">
        <v>255</v>
      </c>
      <c r="G145" s="50">
        <v>2.2999999999999998</v>
      </c>
      <c r="H145" s="50">
        <v>3.56</v>
      </c>
      <c r="I145" s="50">
        <v>17.54</v>
      </c>
      <c r="J145" s="50">
        <v>109.61117100000001</v>
      </c>
      <c r="K145" s="58" t="s">
        <v>49</v>
      </c>
      <c r="L145" s="50">
        <v>5.8</v>
      </c>
    </row>
    <row r="146" spans="1:12" ht="15" x14ac:dyDescent="0.25">
      <c r="A146" s="25"/>
      <c r="B146" s="16"/>
      <c r="C146" s="11"/>
      <c r="D146" s="7" t="s">
        <v>28</v>
      </c>
      <c r="E146" s="49" t="s">
        <v>99</v>
      </c>
      <c r="F146" s="50">
        <v>120</v>
      </c>
      <c r="G146" s="50">
        <v>21.56</v>
      </c>
      <c r="H146" s="50">
        <v>10.5</v>
      </c>
      <c r="I146" s="50">
        <v>3.72</v>
      </c>
      <c r="J146" s="50">
        <v>195.44390799999999</v>
      </c>
      <c r="K146" s="58" t="s">
        <v>49</v>
      </c>
      <c r="L146" s="50">
        <v>8.2799999999999994</v>
      </c>
    </row>
    <row r="147" spans="1:12" ht="15" x14ac:dyDescent="0.25">
      <c r="A147" s="25"/>
      <c r="B147" s="16"/>
      <c r="C147" s="11"/>
      <c r="D147" s="7" t="s">
        <v>29</v>
      </c>
      <c r="E147" s="49" t="s">
        <v>100</v>
      </c>
      <c r="F147" s="50">
        <v>180</v>
      </c>
      <c r="G147" s="50">
        <v>3.89</v>
      </c>
      <c r="H147" s="50">
        <v>8.2799999999999994</v>
      </c>
      <c r="I147" s="50">
        <v>30.49</v>
      </c>
      <c r="J147" s="50">
        <v>209.96978916839998</v>
      </c>
      <c r="K147" s="58" t="s">
        <v>47</v>
      </c>
      <c r="L147" s="50">
        <v>9.93</v>
      </c>
    </row>
    <row r="148" spans="1:12" ht="15" x14ac:dyDescent="0.25">
      <c r="A148" s="25"/>
      <c r="B148" s="16"/>
      <c r="C148" s="11"/>
      <c r="D148" s="7" t="s">
        <v>30</v>
      </c>
      <c r="E148" s="49" t="s">
        <v>101</v>
      </c>
      <c r="F148" s="50">
        <v>200</v>
      </c>
      <c r="G148" s="50">
        <v>1.2</v>
      </c>
      <c r="H148" s="50">
        <v>0.06</v>
      </c>
      <c r="I148" s="50">
        <v>33.4</v>
      </c>
      <c r="J148" s="50">
        <v>126.6239575</v>
      </c>
      <c r="K148" s="58" t="s">
        <v>49</v>
      </c>
      <c r="L148" s="50">
        <v>12.06</v>
      </c>
    </row>
    <row r="149" spans="1:12" ht="15" x14ac:dyDescent="0.25">
      <c r="A149" s="25"/>
      <c r="B149" s="16"/>
      <c r="C149" s="11"/>
      <c r="D149" s="7" t="s">
        <v>31</v>
      </c>
      <c r="E149" s="49" t="s">
        <v>50</v>
      </c>
      <c r="F149" s="50">
        <v>20</v>
      </c>
      <c r="G149" s="50">
        <v>1.52</v>
      </c>
      <c r="H149" s="50">
        <v>0.18</v>
      </c>
      <c r="I149" s="50">
        <v>9.3800000000000008</v>
      </c>
      <c r="J149" s="50">
        <v>46.007999999999996</v>
      </c>
      <c r="K149" s="58" t="s">
        <v>51</v>
      </c>
      <c r="L149" s="50">
        <v>1.1000000000000001</v>
      </c>
    </row>
    <row r="150" spans="1:12" ht="15" x14ac:dyDescent="0.25">
      <c r="A150" s="25"/>
      <c r="B150" s="16"/>
      <c r="C150" s="11"/>
      <c r="D150" s="7" t="s">
        <v>32</v>
      </c>
      <c r="E150" s="49" t="s">
        <v>59</v>
      </c>
      <c r="F150" s="50">
        <v>60</v>
      </c>
      <c r="G150" s="50">
        <v>3.96</v>
      </c>
      <c r="H150" s="50">
        <v>0.72</v>
      </c>
      <c r="I150" s="50">
        <v>25.02</v>
      </c>
      <c r="J150" s="50">
        <v>116.02799999999999</v>
      </c>
      <c r="K150" s="58" t="s">
        <v>60</v>
      </c>
      <c r="L150" s="50">
        <v>3.93</v>
      </c>
    </row>
    <row r="151" spans="1:12" ht="15" x14ac:dyDescent="0.25">
      <c r="A151" s="25"/>
      <c r="B151" s="16"/>
      <c r="C151" s="11"/>
      <c r="D151" s="6"/>
      <c r="E151" s="49"/>
      <c r="F151" s="50"/>
      <c r="G151" s="50"/>
      <c r="H151" s="50"/>
      <c r="I151" s="50"/>
      <c r="J151" s="50"/>
      <c r="K151" s="51"/>
      <c r="L151" s="50"/>
    </row>
    <row r="152" spans="1:12" ht="15" x14ac:dyDescent="0.25">
      <c r="A152" s="25"/>
      <c r="B152" s="16"/>
      <c r="C152" s="11"/>
      <c r="D152" s="6"/>
      <c r="E152" s="49"/>
      <c r="F152" s="50"/>
      <c r="G152" s="50"/>
      <c r="H152" s="50"/>
      <c r="I152" s="50"/>
      <c r="J152" s="50"/>
      <c r="K152" s="51"/>
      <c r="L152" s="50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935</v>
      </c>
      <c r="G153" s="21">
        <f>SUM(G144:G152)</f>
        <v>35.57</v>
      </c>
      <c r="H153" s="21">
        <f>SUM(H144:H152)</f>
        <v>27.779999999999998</v>
      </c>
      <c r="I153" s="21">
        <f>SUM(I144:I152)</f>
        <v>130.15</v>
      </c>
      <c r="J153" s="21">
        <f>SUM(J144:J152)</f>
        <v>886.02088166839997</v>
      </c>
      <c r="K153" s="27"/>
      <c r="L153" s="21">
        <f ca="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49" t="s">
        <v>102</v>
      </c>
      <c r="F154" s="50">
        <v>40</v>
      </c>
      <c r="G154" s="50">
        <v>2.5499999999999998</v>
      </c>
      <c r="H154" s="50">
        <v>2.33</v>
      </c>
      <c r="I154" s="50">
        <v>13.76</v>
      </c>
      <c r="J154" s="50">
        <v>86.055731653333311</v>
      </c>
      <c r="K154" s="58" t="s">
        <v>49</v>
      </c>
      <c r="L154" s="50">
        <v>1.21</v>
      </c>
    </row>
    <row r="155" spans="1:12" ht="15" x14ac:dyDescent="0.25">
      <c r="A155" s="25"/>
      <c r="B155" s="16"/>
      <c r="C155" s="11"/>
      <c r="D155" s="12" t="s">
        <v>30</v>
      </c>
      <c r="E155" s="49" t="s">
        <v>87</v>
      </c>
      <c r="F155" s="50">
        <v>200</v>
      </c>
      <c r="G155" s="50">
        <v>0.19</v>
      </c>
      <c r="H155" s="50">
        <v>0.04</v>
      </c>
      <c r="I155" s="50">
        <v>5.59</v>
      </c>
      <c r="J155" s="50">
        <v>22.200944000000003</v>
      </c>
      <c r="K155" s="58" t="s">
        <v>47</v>
      </c>
      <c r="L155" s="50">
        <v>1.32</v>
      </c>
    </row>
    <row r="156" spans="1:12" ht="15" x14ac:dyDescent="0.25">
      <c r="A156" s="25"/>
      <c r="B156" s="16"/>
      <c r="C156" s="11"/>
      <c r="D156" s="6"/>
      <c r="E156" s="49" t="s">
        <v>63</v>
      </c>
      <c r="F156" s="50">
        <v>180</v>
      </c>
      <c r="G156" s="50">
        <v>0.65</v>
      </c>
      <c r="H156" s="50">
        <v>0.54</v>
      </c>
      <c r="I156" s="50">
        <v>20.88</v>
      </c>
      <c r="J156" s="50">
        <v>85.715999999999994</v>
      </c>
      <c r="K156" s="58" t="s">
        <v>47</v>
      </c>
      <c r="L156" s="50">
        <v>19.8</v>
      </c>
    </row>
    <row r="157" spans="1:12" ht="15" x14ac:dyDescent="0.25">
      <c r="A157" s="25"/>
      <c r="B157" s="16"/>
      <c r="C157" s="11"/>
      <c r="D157" s="6"/>
      <c r="E157" s="49"/>
      <c r="F157" s="50"/>
      <c r="G157" s="50"/>
      <c r="H157" s="50"/>
      <c r="I157" s="50"/>
      <c r="J157" s="50"/>
      <c r="K157" s="51"/>
      <c r="L157" s="50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420</v>
      </c>
      <c r="G158" s="21">
        <f>SUM(G154:G157)</f>
        <v>3.3899999999999997</v>
      </c>
      <c r="H158" s="21">
        <f>SUM(H154:H157)</f>
        <v>2.91</v>
      </c>
      <c r="I158" s="21">
        <f>SUM(I154:I157)</f>
        <v>40.230000000000004</v>
      </c>
      <c r="J158" s="21">
        <f>SUM(J154:J157)</f>
        <v>193.97267565333331</v>
      </c>
      <c r="K158" s="27"/>
      <c r="L158" s="21">
        <f ca="1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49" t="s">
        <v>103</v>
      </c>
      <c r="F159" s="50">
        <v>100</v>
      </c>
      <c r="G159" s="50">
        <v>15.3</v>
      </c>
      <c r="H159" s="50">
        <v>17.350000000000001</v>
      </c>
      <c r="I159" s="50">
        <v>16.829999999999998</v>
      </c>
      <c r="J159" s="50">
        <v>284.958055</v>
      </c>
      <c r="K159" s="58" t="s">
        <v>49</v>
      </c>
      <c r="L159" s="50">
        <v>5.59</v>
      </c>
    </row>
    <row r="160" spans="1:12" ht="15" x14ac:dyDescent="0.25">
      <c r="A160" s="25"/>
      <c r="B160" s="16"/>
      <c r="C160" s="11"/>
      <c r="D160" s="7" t="s">
        <v>29</v>
      </c>
      <c r="E160" s="49" t="s">
        <v>104</v>
      </c>
      <c r="F160" s="50">
        <v>180</v>
      </c>
      <c r="G160" s="50">
        <v>3.18</v>
      </c>
      <c r="H160" s="50">
        <v>7.68</v>
      </c>
      <c r="I160" s="50">
        <v>32.4</v>
      </c>
      <c r="J160" s="50">
        <v>206.33005739999996</v>
      </c>
      <c r="K160" s="58" t="s">
        <v>49</v>
      </c>
      <c r="L160" s="50">
        <v>2.76</v>
      </c>
    </row>
    <row r="161" spans="1:12" ht="15" x14ac:dyDescent="0.25">
      <c r="A161" s="25"/>
      <c r="B161" s="16"/>
      <c r="C161" s="11"/>
      <c r="D161" s="7" t="s">
        <v>30</v>
      </c>
      <c r="E161" s="49" t="s">
        <v>93</v>
      </c>
      <c r="F161" s="50">
        <v>200</v>
      </c>
      <c r="G161" s="50">
        <v>1.55</v>
      </c>
      <c r="H161" s="50">
        <v>1.45</v>
      </c>
      <c r="I161" s="50">
        <v>7.72</v>
      </c>
      <c r="J161" s="50">
        <v>48.601244000000001</v>
      </c>
      <c r="K161" s="58" t="s">
        <v>47</v>
      </c>
      <c r="L161" s="50">
        <v>3.92</v>
      </c>
    </row>
    <row r="162" spans="1:12" ht="15" x14ac:dyDescent="0.25">
      <c r="A162" s="25"/>
      <c r="B162" s="16"/>
      <c r="C162" s="11"/>
      <c r="D162" s="7" t="s">
        <v>22</v>
      </c>
      <c r="E162" s="49" t="s">
        <v>50</v>
      </c>
      <c r="F162" s="50">
        <v>40</v>
      </c>
      <c r="G162" s="50">
        <v>3.04</v>
      </c>
      <c r="H162" s="50">
        <v>0.36</v>
      </c>
      <c r="I162" s="50">
        <v>18.760000000000002</v>
      </c>
      <c r="J162" s="50">
        <v>92.015999999999991</v>
      </c>
      <c r="K162" s="58" t="s">
        <v>51</v>
      </c>
      <c r="L162" s="50">
        <v>2.2000000000000002</v>
      </c>
    </row>
    <row r="163" spans="1:12" ht="15" x14ac:dyDescent="0.25">
      <c r="A163" s="25"/>
      <c r="B163" s="16"/>
      <c r="C163" s="11"/>
      <c r="D163" s="6"/>
      <c r="E163" s="49" t="s">
        <v>59</v>
      </c>
      <c r="F163" s="50">
        <v>60</v>
      </c>
      <c r="G163" s="50">
        <v>3.96</v>
      </c>
      <c r="H163" s="50">
        <v>0.72</v>
      </c>
      <c r="I163" s="50">
        <v>25.02</v>
      </c>
      <c r="J163" s="50">
        <v>116.02799999999999</v>
      </c>
      <c r="K163" s="58" t="s">
        <v>60</v>
      </c>
      <c r="L163" s="50">
        <v>3.93</v>
      </c>
    </row>
    <row r="164" spans="1:12" ht="15" x14ac:dyDescent="0.25">
      <c r="A164" s="25"/>
      <c r="B164" s="16"/>
      <c r="C164" s="11"/>
      <c r="D164" s="6"/>
      <c r="E164" s="49" t="s">
        <v>105</v>
      </c>
      <c r="F164" s="50">
        <v>20</v>
      </c>
      <c r="G164" s="50">
        <v>0.25</v>
      </c>
      <c r="H164" s="50">
        <v>0.82</v>
      </c>
      <c r="I164" s="50">
        <v>1.47</v>
      </c>
      <c r="J164" s="50">
        <v>14.179690110666666</v>
      </c>
      <c r="K164" s="58" t="s">
        <v>47</v>
      </c>
      <c r="L164" s="50">
        <v>0.59</v>
      </c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600</v>
      </c>
      <c r="G165" s="21">
        <f>SUM(G159:G164)</f>
        <v>27.28</v>
      </c>
      <c r="H165" s="21">
        <f>SUM(H159:H164)</f>
        <v>28.38</v>
      </c>
      <c r="I165" s="21">
        <f>SUM(I159:I164)</f>
        <v>102.19999999999999</v>
      </c>
      <c r="J165" s="21">
        <f>SUM(J159:J164)</f>
        <v>762.11304651066655</v>
      </c>
      <c r="K165" s="27"/>
      <c r="L165" s="21">
        <f ca="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49" t="s">
        <v>80</v>
      </c>
      <c r="F166" s="50">
        <v>200</v>
      </c>
      <c r="G166" s="50">
        <v>5.86</v>
      </c>
      <c r="H166" s="50">
        <v>5</v>
      </c>
      <c r="I166" s="50">
        <v>22.58</v>
      </c>
      <c r="J166" s="50">
        <v>154.24399999999997</v>
      </c>
      <c r="K166" s="58" t="s">
        <v>51</v>
      </c>
      <c r="L166" s="50">
        <v>0</v>
      </c>
    </row>
    <row r="167" spans="1:12" ht="15" x14ac:dyDescent="0.25">
      <c r="A167" s="25"/>
      <c r="B167" s="16"/>
      <c r="C167" s="11"/>
      <c r="D167" s="12" t="s">
        <v>34</v>
      </c>
      <c r="E167" s="49"/>
      <c r="F167" s="50"/>
      <c r="G167" s="50"/>
      <c r="H167" s="50"/>
      <c r="I167" s="50"/>
      <c r="J167" s="50"/>
      <c r="K167" s="51"/>
      <c r="L167" s="50"/>
    </row>
    <row r="168" spans="1:12" ht="15" x14ac:dyDescent="0.25">
      <c r="A168" s="25"/>
      <c r="B168" s="16"/>
      <c r="C168" s="11"/>
      <c r="D168" s="12" t="s">
        <v>30</v>
      </c>
      <c r="E168" s="49"/>
      <c r="F168" s="50"/>
      <c r="G168" s="50"/>
      <c r="H168" s="50"/>
      <c r="I168" s="50"/>
      <c r="J168" s="50"/>
      <c r="K168" s="51"/>
      <c r="L168" s="50"/>
    </row>
    <row r="169" spans="1:12" ht="15" x14ac:dyDescent="0.25">
      <c r="A169" s="25"/>
      <c r="B169" s="16"/>
      <c r="C169" s="11"/>
      <c r="D169" s="12" t="s">
        <v>23</v>
      </c>
      <c r="E169" s="49"/>
      <c r="F169" s="50"/>
      <c r="G169" s="50"/>
      <c r="H169" s="50"/>
      <c r="I169" s="50"/>
      <c r="J169" s="50"/>
      <c r="K169" s="51"/>
      <c r="L169" s="50"/>
    </row>
    <row r="170" spans="1:12" ht="15" x14ac:dyDescent="0.25">
      <c r="A170" s="25"/>
      <c r="B170" s="16"/>
      <c r="C170" s="11"/>
      <c r="D170" s="6"/>
      <c r="E170" s="49"/>
      <c r="F170" s="50"/>
      <c r="G170" s="50"/>
      <c r="H170" s="50"/>
      <c r="I170" s="50"/>
      <c r="J170" s="50"/>
      <c r="K170" s="51"/>
      <c r="L170" s="50"/>
    </row>
    <row r="171" spans="1:12" ht="15" x14ac:dyDescent="0.25">
      <c r="A171" s="25"/>
      <c r="B171" s="16"/>
      <c r="C171" s="11"/>
      <c r="D171" s="6"/>
      <c r="E171" s="49"/>
      <c r="F171" s="50"/>
      <c r="G171" s="50"/>
      <c r="H171" s="50"/>
      <c r="I171" s="50"/>
      <c r="J171" s="50"/>
      <c r="K171" s="51"/>
      <c r="L171" s="50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200</v>
      </c>
      <c r="G172" s="21">
        <f>SUM(G166:G171)</f>
        <v>5.86</v>
      </c>
      <c r="H172" s="21">
        <f>SUM(H166:H171)</f>
        <v>5</v>
      </c>
      <c r="I172" s="21">
        <f>SUM(I166:I171)</f>
        <v>22.58</v>
      </c>
      <c r="J172" s="21">
        <f>SUM(J166:J171)</f>
        <v>154.24399999999997</v>
      </c>
      <c r="K172" s="27"/>
      <c r="L172" s="21">
        <f ca="1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59" t="s">
        <v>4</v>
      </c>
      <c r="D173" s="60"/>
      <c r="E173" s="33"/>
      <c r="F173" s="34">
        <f>F139+F143+F153+F158+F165+F172</f>
        <v>2905</v>
      </c>
      <c r="G173" s="34">
        <f>G139+G143+G153+G158+G165+G172</f>
        <v>117.71000000000001</v>
      </c>
      <c r="H173" s="34">
        <f>H139+H143+H153+H158+H165+H172</f>
        <v>91.269999999999982</v>
      </c>
      <c r="I173" s="34">
        <f>I139+I143+I153+I158+I165+I172</f>
        <v>428.22</v>
      </c>
      <c r="J173" s="34">
        <f>J139+J143+J153+J158+J165+J172</f>
        <v>2953.5014983823999</v>
      </c>
      <c r="K173" s="35"/>
      <c r="L173" s="34">
        <f ca="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19</v>
      </c>
      <c r="D174" s="5" t="s">
        <v>20</v>
      </c>
      <c r="E174" s="47" t="s">
        <v>106</v>
      </c>
      <c r="F174" s="48">
        <v>210</v>
      </c>
      <c r="G174" s="48">
        <v>14.98</v>
      </c>
      <c r="H174" s="48">
        <v>23.73</v>
      </c>
      <c r="I174" s="48">
        <v>7.24</v>
      </c>
      <c r="J174" s="48">
        <v>299.90107870044034</v>
      </c>
      <c r="K174" s="57" t="s">
        <v>47</v>
      </c>
      <c r="L174" s="48">
        <v>30.15</v>
      </c>
    </row>
    <row r="175" spans="1:12" ht="15" x14ac:dyDescent="0.25">
      <c r="A175" s="25"/>
      <c r="B175" s="16"/>
      <c r="C175" s="11"/>
      <c r="D175" s="6"/>
      <c r="E175" s="49"/>
      <c r="F175" s="50"/>
      <c r="G175" s="50"/>
      <c r="H175" s="50"/>
      <c r="I175" s="50"/>
      <c r="J175" s="50"/>
      <c r="K175" s="51"/>
      <c r="L175" s="50"/>
    </row>
    <row r="176" spans="1:12" ht="15" x14ac:dyDescent="0.25">
      <c r="A176" s="25"/>
      <c r="B176" s="16"/>
      <c r="C176" s="11"/>
      <c r="D176" s="7" t="s">
        <v>21</v>
      </c>
      <c r="E176" s="49" t="s">
        <v>107</v>
      </c>
      <c r="F176" s="50">
        <v>200</v>
      </c>
      <c r="G176" s="50">
        <v>1.74</v>
      </c>
      <c r="H176" s="50">
        <v>1.42</v>
      </c>
      <c r="I176" s="50">
        <v>16.14</v>
      </c>
      <c r="J176" s="50">
        <v>81.305284</v>
      </c>
      <c r="K176" s="58" t="s">
        <v>47</v>
      </c>
      <c r="L176" s="50">
        <v>9.0299999999999994</v>
      </c>
    </row>
    <row r="177" spans="1:12" ht="15" x14ac:dyDescent="0.25">
      <c r="A177" s="25"/>
      <c r="B177" s="16"/>
      <c r="C177" s="11"/>
      <c r="D177" s="7" t="s">
        <v>22</v>
      </c>
      <c r="E177" s="49" t="s">
        <v>50</v>
      </c>
      <c r="F177" s="50">
        <v>110</v>
      </c>
      <c r="G177" s="50">
        <v>8.36</v>
      </c>
      <c r="H177" s="50">
        <v>0.99</v>
      </c>
      <c r="I177" s="50">
        <v>51.59</v>
      </c>
      <c r="J177" s="50">
        <v>253.04399999999998</v>
      </c>
      <c r="K177" s="58" t="s">
        <v>51</v>
      </c>
      <c r="L177" s="50">
        <v>6.05</v>
      </c>
    </row>
    <row r="178" spans="1:12" ht="15" x14ac:dyDescent="0.25">
      <c r="A178" s="25"/>
      <c r="B178" s="16"/>
      <c r="C178" s="11"/>
      <c r="D178" s="7" t="s">
        <v>23</v>
      </c>
      <c r="E178" s="49"/>
      <c r="F178" s="50"/>
      <c r="G178" s="50"/>
      <c r="H178" s="50"/>
      <c r="I178" s="50"/>
      <c r="J178" s="50"/>
      <c r="K178" s="51"/>
      <c r="L178" s="50"/>
    </row>
    <row r="179" spans="1:12" ht="15" x14ac:dyDescent="0.25">
      <c r="A179" s="25"/>
      <c r="B179" s="16"/>
      <c r="C179" s="11"/>
      <c r="D179" s="6"/>
      <c r="E179" s="49" t="s">
        <v>53</v>
      </c>
      <c r="F179" s="50">
        <v>20</v>
      </c>
      <c r="G179" s="50">
        <v>5.26</v>
      </c>
      <c r="H179" s="50">
        <v>5.32</v>
      </c>
      <c r="I179" s="50">
        <v>0</v>
      </c>
      <c r="J179" s="50">
        <v>70.12</v>
      </c>
      <c r="K179" s="58" t="s">
        <v>47</v>
      </c>
      <c r="L179" s="50">
        <v>14.13</v>
      </c>
    </row>
    <row r="180" spans="1:12" ht="15" x14ac:dyDescent="0.25">
      <c r="A180" s="25"/>
      <c r="B180" s="16"/>
      <c r="C180" s="11"/>
      <c r="D180" s="6"/>
      <c r="E180" s="49" t="s">
        <v>52</v>
      </c>
      <c r="F180" s="50">
        <v>10</v>
      </c>
      <c r="G180" s="50">
        <v>0.08</v>
      </c>
      <c r="H180" s="50">
        <v>7.25</v>
      </c>
      <c r="I180" s="50">
        <v>0.13</v>
      </c>
      <c r="J180" s="50">
        <v>66.063999999999993</v>
      </c>
      <c r="K180" s="58" t="s">
        <v>47</v>
      </c>
      <c r="L180" s="50">
        <v>0</v>
      </c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550</v>
      </c>
      <c r="G181" s="21">
        <f>SUM(G174:G180)</f>
        <v>30.419999999999995</v>
      </c>
      <c r="H181" s="21">
        <f>SUM(H174:H180)</f>
        <v>38.709999999999994</v>
      </c>
      <c r="I181" s="21">
        <f>SUM(I174:I180)</f>
        <v>75.099999999999994</v>
      </c>
      <c r="J181" s="21">
        <f>SUM(J174:J180)</f>
        <v>770.43436270044026</v>
      </c>
      <c r="K181" s="27"/>
      <c r="L181" s="21">
        <f>SUM(L174:L180)</f>
        <v>59.36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49"/>
      <c r="F182" s="50"/>
      <c r="G182" s="50"/>
      <c r="H182" s="50"/>
      <c r="I182" s="50"/>
      <c r="J182" s="50"/>
      <c r="K182" s="51"/>
      <c r="L182" s="50"/>
    </row>
    <row r="183" spans="1:12" ht="15" x14ac:dyDescent="0.25">
      <c r="A183" s="25"/>
      <c r="B183" s="16"/>
      <c r="C183" s="11"/>
      <c r="D183" s="6"/>
      <c r="E183" s="49" t="s">
        <v>108</v>
      </c>
      <c r="F183" s="50">
        <v>200</v>
      </c>
      <c r="G183" s="50">
        <v>5.74</v>
      </c>
      <c r="H183" s="50">
        <v>5.93</v>
      </c>
      <c r="I183" s="50">
        <v>9.01</v>
      </c>
      <c r="J183" s="50">
        <v>111.2508642</v>
      </c>
      <c r="K183" s="58" t="s">
        <v>47</v>
      </c>
      <c r="L183" s="50">
        <v>10.96</v>
      </c>
    </row>
    <row r="184" spans="1:12" ht="15" x14ac:dyDescent="0.25">
      <c r="A184" s="25"/>
      <c r="B184" s="16"/>
      <c r="C184" s="11"/>
      <c r="D184" s="6"/>
      <c r="E184" s="49"/>
      <c r="F184" s="50"/>
      <c r="G184" s="50"/>
      <c r="H184" s="50"/>
      <c r="I184" s="50"/>
      <c r="J184" s="50"/>
      <c r="K184" s="51"/>
      <c r="L184" s="50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200</v>
      </c>
      <c r="G185" s="21">
        <f>SUM(G182:G184)</f>
        <v>5.74</v>
      </c>
      <c r="H185" s="21">
        <f>SUM(H182:H184)</f>
        <v>5.93</v>
      </c>
      <c r="I185" s="21">
        <f>SUM(I182:I184)</f>
        <v>9.01</v>
      </c>
      <c r="J185" s="21">
        <f>SUM(J182:J184)</f>
        <v>111.2508642</v>
      </c>
      <c r="K185" s="27"/>
      <c r="L185" s="21">
        <f ca="1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49" t="s">
        <v>109</v>
      </c>
      <c r="F186" s="50">
        <v>100</v>
      </c>
      <c r="G186" s="50">
        <v>0.81</v>
      </c>
      <c r="H186" s="50">
        <v>2.25</v>
      </c>
      <c r="I186" s="50">
        <v>4.55</v>
      </c>
      <c r="J186" s="50">
        <v>39.089025159999991</v>
      </c>
      <c r="K186" s="58" t="s">
        <v>49</v>
      </c>
      <c r="L186" s="50">
        <v>10.55</v>
      </c>
    </row>
    <row r="187" spans="1:12" ht="15" x14ac:dyDescent="0.25">
      <c r="A187" s="25"/>
      <c r="B187" s="16"/>
      <c r="C187" s="11"/>
      <c r="D187" s="7" t="s">
        <v>27</v>
      </c>
      <c r="E187" s="49" t="s">
        <v>110</v>
      </c>
      <c r="F187" s="50">
        <v>250</v>
      </c>
      <c r="G187" s="50">
        <v>2.11</v>
      </c>
      <c r="H187" s="50">
        <v>3.75</v>
      </c>
      <c r="I187" s="50">
        <v>14.66</v>
      </c>
      <c r="J187" s="50">
        <v>97.620269999999991</v>
      </c>
      <c r="K187" s="58" t="s">
        <v>49</v>
      </c>
      <c r="L187" s="50">
        <v>1.99</v>
      </c>
    </row>
    <row r="188" spans="1:12" ht="15" x14ac:dyDescent="0.25">
      <c r="A188" s="25"/>
      <c r="B188" s="16"/>
      <c r="C188" s="11"/>
      <c r="D188" s="7" t="s">
        <v>28</v>
      </c>
      <c r="E188" s="49" t="s">
        <v>77</v>
      </c>
      <c r="F188" s="50">
        <v>120</v>
      </c>
      <c r="G188" s="50">
        <v>17.97</v>
      </c>
      <c r="H188" s="50">
        <v>18.71</v>
      </c>
      <c r="I188" s="50">
        <v>3.98</v>
      </c>
      <c r="J188" s="50">
        <v>255.55067149090917</v>
      </c>
      <c r="K188" s="58" t="s">
        <v>47</v>
      </c>
      <c r="L188" s="50">
        <v>47.64</v>
      </c>
    </row>
    <row r="189" spans="1:12" ht="15" x14ac:dyDescent="0.25">
      <c r="A189" s="25"/>
      <c r="B189" s="16"/>
      <c r="C189" s="11"/>
      <c r="D189" s="7" t="s">
        <v>29</v>
      </c>
      <c r="E189" s="49" t="s">
        <v>111</v>
      </c>
      <c r="F189" s="50">
        <v>180</v>
      </c>
      <c r="G189" s="50">
        <v>4.05</v>
      </c>
      <c r="H189" s="50">
        <v>5.71</v>
      </c>
      <c r="I189" s="50">
        <v>20.77</v>
      </c>
      <c r="J189" s="50">
        <v>141.74814380000001</v>
      </c>
      <c r="K189" s="58" t="s">
        <v>49</v>
      </c>
      <c r="L189" s="50">
        <v>1.97</v>
      </c>
    </row>
    <row r="190" spans="1:12" ht="15" x14ac:dyDescent="0.25">
      <c r="A190" s="25"/>
      <c r="B190" s="16"/>
      <c r="C190" s="11"/>
      <c r="D190" s="7" t="s">
        <v>30</v>
      </c>
      <c r="E190" s="49" t="s">
        <v>93</v>
      </c>
      <c r="F190" s="50">
        <v>200</v>
      </c>
      <c r="G190" s="50">
        <v>1.55</v>
      </c>
      <c r="H190" s="50">
        <v>1.45</v>
      </c>
      <c r="I190" s="50">
        <v>7.72</v>
      </c>
      <c r="J190" s="50">
        <v>48.601244000000001</v>
      </c>
      <c r="K190" s="58" t="s">
        <v>47</v>
      </c>
      <c r="L190" s="50">
        <v>3.92</v>
      </c>
    </row>
    <row r="191" spans="1:12" ht="15" x14ac:dyDescent="0.25">
      <c r="A191" s="25"/>
      <c r="B191" s="16"/>
      <c r="C191" s="11"/>
      <c r="D191" s="7" t="s">
        <v>31</v>
      </c>
      <c r="E191" s="49" t="s">
        <v>50</v>
      </c>
      <c r="F191" s="50">
        <v>30</v>
      </c>
      <c r="G191" s="50">
        <v>2.2799999999999998</v>
      </c>
      <c r="H191" s="50">
        <v>0.27</v>
      </c>
      <c r="I191" s="50">
        <v>14.07</v>
      </c>
      <c r="J191" s="50">
        <v>69.012</v>
      </c>
      <c r="K191" s="58" t="s">
        <v>51</v>
      </c>
      <c r="L191" s="50">
        <v>1.65</v>
      </c>
    </row>
    <row r="192" spans="1:12" ht="15" x14ac:dyDescent="0.25">
      <c r="A192" s="25"/>
      <c r="B192" s="16"/>
      <c r="C192" s="11"/>
      <c r="D192" s="7" t="s">
        <v>32</v>
      </c>
      <c r="E192" s="49" t="s">
        <v>59</v>
      </c>
      <c r="F192" s="50">
        <v>50</v>
      </c>
      <c r="G192" s="50">
        <v>3.3</v>
      </c>
      <c r="H192" s="50">
        <v>0.6</v>
      </c>
      <c r="I192" s="50">
        <v>20.85</v>
      </c>
      <c r="J192" s="50">
        <v>96.69</v>
      </c>
      <c r="K192" s="58" t="s">
        <v>60</v>
      </c>
      <c r="L192" s="50">
        <v>3.27</v>
      </c>
    </row>
    <row r="193" spans="1:12" ht="15" x14ac:dyDescent="0.25">
      <c r="A193" s="25"/>
      <c r="B193" s="16"/>
      <c r="C193" s="11"/>
      <c r="D193" s="6"/>
      <c r="E193" s="49"/>
      <c r="F193" s="50"/>
      <c r="G193" s="50"/>
      <c r="H193" s="50"/>
      <c r="I193" s="50"/>
      <c r="J193" s="50"/>
      <c r="K193" s="51"/>
      <c r="L193" s="50"/>
    </row>
    <row r="194" spans="1:12" ht="15" x14ac:dyDescent="0.25">
      <c r="A194" s="25"/>
      <c r="B194" s="16"/>
      <c r="C194" s="11"/>
      <c r="D194" s="6"/>
      <c r="E194" s="49"/>
      <c r="F194" s="50"/>
      <c r="G194" s="50"/>
      <c r="H194" s="50"/>
      <c r="I194" s="50"/>
      <c r="J194" s="50"/>
      <c r="K194" s="51"/>
      <c r="L194" s="50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930</v>
      </c>
      <c r="G195" s="21">
        <f>SUM(G186:G194)</f>
        <v>32.07</v>
      </c>
      <c r="H195" s="21">
        <f>SUM(H186:H194)</f>
        <v>32.74</v>
      </c>
      <c r="I195" s="21">
        <f>SUM(I186:I194)</f>
        <v>86.6</v>
      </c>
      <c r="J195" s="21">
        <f>SUM(J186:J194)</f>
        <v>748.31135445090922</v>
      </c>
      <c r="K195" s="27"/>
      <c r="L195" s="21">
        <f ca="1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49" t="s">
        <v>112</v>
      </c>
      <c r="F196" s="50">
        <v>70</v>
      </c>
      <c r="G196" s="50">
        <v>6.52</v>
      </c>
      <c r="H196" s="50">
        <v>1.43</v>
      </c>
      <c r="I196" s="50">
        <v>38.090000000000003</v>
      </c>
      <c r="J196" s="50">
        <v>190.93325440000004</v>
      </c>
      <c r="K196" s="58" t="s">
        <v>47</v>
      </c>
      <c r="L196" s="50">
        <v>3.52</v>
      </c>
    </row>
    <row r="197" spans="1:12" ht="15" x14ac:dyDescent="0.25">
      <c r="A197" s="25"/>
      <c r="B197" s="16"/>
      <c r="C197" s="11"/>
      <c r="D197" s="12" t="s">
        <v>30</v>
      </c>
      <c r="E197" s="49" t="s">
        <v>62</v>
      </c>
      <c r="F197" s="50">
        <v>200</v>
      </c>
      <c r="G197" s="50">
        <v>1</v>
      </c>
      <c r="H197" s="50">
        <v>0.2</v>
      </c>
      <c r="I197" s="50">
        <v>20.6</v>
      </c>
      <c r="J197" s="50">
        <v>86.47999999999999</v>
      </c>
      <c r="K197" s="58" t="s">
        <v>47</v>
      </c>
      <c r="L197" s="50">
        <v>20.6</v>
      </c>
    </row>
    <row r="198" spans="1:12" ht="15" x14ac:dyDescent="0.25">
      <c r="A198" s="25"/>
      <c r="B198" s="16"/>
      <c r="C198" s="11"/>
      <c r="D198" s="6"/>
      <c r="E198" s="49" t="s">
        <v>63</v>
      </c>
      <c r="F198" s="50">
        <v>180</v>
      </c>
      <c r="G198" s="50">
        <v>0.65</v>
      </c>
      <c r="H198" s="50">
        <v>0.54</v>
      </c>
      <c r="I198" s="50">
        <v>20.88</v>
      </c>
      <c r="J198" s="50">
        <v>85.715999999999994</v>
      </c>
      <c r="K198" s="58" t="s">
        <v>47</v>
      </c>
      <c r="L198" s="50">
        <v>19.8</v>
      </c>
    </row>
    <row r="199" spans="1:12" ht="15" x14ac:dyDescent="0.25">
      <c r="A199" s="25"/>
      <c r="B199" s="16"/>
      <c r="C199" s="11"/>
      <c r="D199" s="6"/>
      <c r="E199" s="49"/>
      <c r="F199" s="50"/>
      <c r="G199" s="50"/>
      <c r="H199" s="50"/>
      <c r="I199" s="50"/>
      <c r="J199" s="50"/>
      <c r="K199" s="51"/>
      <c r="L199" s="50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450</v>
      </c>
      <c r="G200" s="21">
        <f>SUM(G196:G199)</f>
        <v>8.17</v>
      </c>
      <c r="H200" s="21">
        <f>SUM(H196:H199)</f>
        <v>2.17</v>
      </c>
      <c r="I200" s="21">
        <f>SUM(I196:I199)</f>
        <v>79.570000000000007</v>
      </c>
      <c r="J200" s="21">
        <f>SUM(J196:J199)</f>
        <v>363.12925440000004</v>
      </c>
      <c r="K200" s="27"/>
      <c r="L200" s="21">
        <f ca="1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49" t="s">
        <v>113</v>
      </c>
      <c r="F201" s="50">
        <v>120</v>
      </c>
      <c r="G201" s="50">
        <v>16.62</v>
      </c>
      <c r="H201" s="50">
        <v>7.24</v>
      </c>
      <c r="I201" s="50">
        <v>2.36</v>
      </c>
      <c r="J201" s="50">
        <v>141.12290342150001</v>
      </c>
      <c r="K201" s="58" t="s">
        <v>47</v>
      </c>
      <c r="L201" s="50">
        <v>31.47</v>
      </c>
    </row>
    <row r="202" spans="1:12" ht="15" x14ac:dyDescent="0.25">
      <c r="A202" s="25"/>
      <c r="B202" s="16"/>
      <c r="C202" s="11"/>
      <c r="D202" s="7" t="s">
        <v>29</v>
      </c>
      <c r="E202" s="49" t="s">
        <v>114</v>
      </c>
      <c r="F202" s="50">
        <v>185</v>
      </c>
      <c r="G202" s="50">
        <v>9.75</v>
      </c>
      <c r="H202" s="50">
        <v>4.84</v>
      </c>
      <c r="I202" s="50">
        <v>58.43</v>
      </c>
      <c r="J202" s="50">
        <v>301.40936499999992</v>
      </c>
      <c r="K202" s="58" t="s">
        <v>49</v>
      </c>
      <c r="L202" s="50">
        <v>8.15</v>
      </c>
    </row>
    <row r="203" spans="1:12" ht="15" x14ac:dyDescent="0.25">
      <c r="A203" s="25"/>
      <c r="B203" s="16"/>
      <c r="C203" s="11"/>
      <c r="D203" s="7" t="s">
        <v>30</v>
      </c>
      <c r="E203" s="49" t="s">
        <v>87</v>
      </c>
      <c r="F203" s="50">
        <v>200</v>
      </c>
      <c r="G203" s="50">
        <v>0.19</v>
      </c>
      <c r="H203" s="50">
        <v>0.04</v>
      </c>
      <c r="I203" s="50">
        <v>5.59</v>
      </c>
      <c r="J203" s="50">
        <v>22.200944000000003</v>
      </c>
      <c r="K203" s="58" t="s">
        <v>47</v>
      </c>
      <c r="L203" s="50">
        <v>1.32</v>
      </c>
    </row>
    <row r="204" spans="1:12" ht="15" x14ac:dyDescent="0.25">
      <c r="A204" s="25"/>
      <c r="B204" s="16"/>
      <c r="C204" s="11"/>
      <c r="D204" s="7" t="s">
        <v>22</v>
      </c>
      <c r="E204" s="49" t="s">
        <v>50</v>
      </c>
      <c r="F204" s="50">
        <v>40</v>
      </c>
      <c r="G204" s="50">
        <v>3.04</v>
      </c>
      <c r="H204" s="50">
        <v>0.36</v>
      </c>
      <c r="I204" s="50">
        <v>18.760000000000002</v>
      </c>
      <c r="J204" s="50">
        <v>92.015999999999991</v>
      </c>
      <c r="K204" s="58" t="s">
        <v>51</v>
      </c>
      <c r="L204" s="50">
        <v>0</v>
      </c>
    </row>
    <row r="205" spans="1:12" ht="15" x14ac:dyDescent="0.25">
      <c r="A205" s="25"/>
      <c r="B205" s="16"/>
      <c r="C205" s="11"/>
      <c r="D205" s="6"/>
      <c r="E205" s="49" t="s">
        <v>59</v>
      </c>
      <c r="F205" s="50">
        <v>70</v>
      </c>
      <c r="G205" s="50">
        <v>4.62</v>
      </c>
      <c r="H205" s="50">
        <v>0.84</v>
      </c>
      <c r="I205" s="50">
        <v>29.19</v>
      </c>
      <c r="J205" s="50">
        <v>135.36599999999999</v>
      </c>
      <c r="K205" s="58" t="s">
        <v>60</v>
      </c>
      <c r="L205" s="50">
        <v>4.58</v>
      </c>
    </row>
    <row r="206" spans="1:12" ht="15" x14ac:dyDescent="0.25">
      <c r="A206" s="25"/>
      <c r="B206" s="16"/>
      <c r="C206" s="11"/>
      <c r="D206" s="6"/>
      <c r="E206" s="49"/>
      <c r="F206" s="50"/>
      <c r="G206" s="50"/>
      <c r="H206" s="50"/>
      <c r="I206" s="50"/>
      <c r="J206" s="50"/>
      <c r="K206" s="51"/>
      <c r="L206" s="50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615</v>
      </c>
      <c r="G207" s="21">
        <f>SUM(G201:G206)</f>
        <v>34.22</v>
      </c>
      <c r="H207" s="21">
        <f>SUM(H201:H206)</f>
        <v>13.319999999999999</v>
      </c>
      <c r="I207" s="21">
        <f>SUM(I201:I206)</f>
        <v>114.33</v>
      </c>
      <c r="J207" s="21">
        <f>SUM(J201:J206)</f>
        <v>692.1152124214999</v>
      </c>
      <c r="K207" s="27"/>
      <c r="L207" s="21">
        <f ca="1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49" t="s">
        <v>95</v>
      </c>
      <c r="F208" s="50">
        <v>180</v>
      </c>
      <c r="G208" s="50">
        <v>5.12</v>
      </c>
      <c r="H208" s="50">
        <v>5.64</v>
      </c>
      <c r="I208" s="50">
        <v>7.06</v>
      </c>
      <c r="J208" s="50">
        <v>98.078400000000002</v>
      </c>
      <c r="K208" s="58" t="s">
        <v>47</v>
      </c>
      <c r="L208" s="50">
        <v>0</v>
      </c>
    </row>
    <row r="209" spans="1:12" ht="15" x14ac:dyDescent="0.25">
      <c r="A209" s="25"/>
      <c r="B209" s="16"/>
      <c r="C209" s="11"/>
      <c r="D209" s="12" t="s">
        <v>34</v>
      </c>
      <c r="E209" s="49" t="s">
        <v>50</v>
      </c>
      <c r="F209" s="50">
        <v>20</v>
      </c>
      <c r="G209" s="50">
        <v>1.52</v>
      </c>
      <c r="H209" s="50">
        <v>0.18</v>
      </c>
      <c r="I209" s="50">
        <v>9.3800000000000008</v>
      </c>
      <c r="J209" s="50">
        <v>46.007999999999996</v>
      </c>
      <c r="K209" s="58" t="s">
        <v>51</v>
      </c>
      <c r="L209" s="50">
        <v>0</v>
      </c>
    </row>
    <row r="210" spans="1:12" ht="15" x14ac:dyDescent="0.25">
      <c r="A210" s="25"/>
      <c r="B210" s="16"/>
      <c r="C210" s="11"/>
      <c r="D210" s="12" t="s">
        <v>30</v>
      </c>
      <c r="E210" s="49"/>
      <c r="F210" s="50"/>
      <c r="G210" s="50"/>
      <c r="H210" s="50"/>
      <c r="I210" s="50"/>
      <c r="J210" s="50"/>
      <c r="K210" s="51"/>
      <c r="L210" s="50"/>
    </row>
    <row r="211" spans="1:12" ht="15" x14ac:dyDescent="0.25">
      <c r="A211" s="25"/>
      <c r="B211" s="16"/>
      <c r="C211" s="11"/>
      <c r="D211" s="12" t="s">
        <v>23</v>
      </c>
      <c r="E211" s="49"/>
      <c r="F211" s="50"/>
      <c r="G211" s="50"/>
      <c r="H211" s="50"/>
      <c r="I211" s="50"/>
      <c r="J211" s="50"/>
      <c r="K211" s="51"/>
      <c r="L211" s="50"/>
    </row>
    <row r="212" spans="1:12" ht="15" x14ac:dyDescent="0.25">
      <c r="A212" s="25"/>
      <c r="B212" s="16"/>
      <c r="C212" s="11"/>
      <c r="D212" s="6"/>
      <c r="E212" s="49"/>
      <c r="F212" s="50"/>
      <c r="G212" s="50"/>
      <c r="H212" s="50"/>
      <c r="I212" s="50"/>
      <c r="J212" s="50"/>
      <c r="K212" s="51"/>
      <c r="L212" s="50"/>
    </row>
    <row r="213" spans="1:12" ht="15" x14ac:dyDescent="0.25">
      <c r="A213" s="25"/>
      <c r="B213" s="16"/>
      <c r="C213" s="11"/>
      <c r="D213" s="6"/>
      <c r="E213" s="49"/>
      <c r="F213" s="50"/>
      <c r="G213" s="50"/>
      <c r="H213" s="50"/>
      <c r="I213" s="50"/>
      <c r="J213" s="50"/>
      <c r="K213" s="51"/>
      <c r="L213" s="50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200</v>
      </c>
      <c r="G214" s="21">
        <f>SUM(G208:G213)</f>
        <v>6.6400000000000006</v>
      </c>
      <c r="H214" s="21">
        <f>SUM(H208:H213)</f>
        <v>5.8199999999999994</v>
      </c>
      <c r="I214" s="21">
        <f>SUM(I208:I213)</f>
        <v>16.440000000000001</v>
      </c>
      <c r="J214" s="21">
        <f>SUM(J208:J213)</f>
        <v>144.0864</v>
      </c>
      <c r="K214" s="27"/>
      <c r="L214" s="21">
        <f ca="1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59" t="s">
        <v>4</v>
      </c>
      <c r="D215" s="60"/>
      <c r="E215" s="33"/>
      <c r="F215" s="34">
        <f>F181+F185+F195+F200+F207+F214</f>
        <v>2945</v>
      </c>
      <c r="G215" s="34">
        <f>G181+G185+G195+G200+G207+G214</f>
        <v>117.25999999999999</v>
      </c>
      <c r="H215" s="34">
        <f>H181+H185+H195+H200+H207+H214</f>
        <v>98.689999999999984</v>
      </c>
      <c r="I215" s="34">
        <f>I181+I185+I195+I200+I207+I214</f>
        <v>381.04999999999995</v>
      </c>
      <c r="J215" s="34">
        <f>J181+J185+J195+J200+J207+J214</f>
        <v>2829.3274481728495</v>
      </c>
      <c r="K215" s="35"/>
      <c r="L215" s="34">
        <f ca="1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19</v>
      </c>
      <c r="D216" s="5" t="s">
        <v>20</v>
      </c>
      <c r="E216" s="47" t="s">
        <v>115</v>
      </c>
      <c r="F216" s="48">
        <v>230</v>
      </c>
      <c r="G216" s="48">
        <v>7.83</v>
      </c>
      <c r="H216" s="48">
        <v>12.45</v>
      </c>
      <c r="I216" s="48">
        <v>36.380000000000003</v>
      </c>
      <c r="J216" s="48">
        <v>286.44945050222202</v>
      </c>
      <c r="K216" s="57" t="s">
        <v>49</v>
      </c>
      <c r="L216" s="48">
        <v>10.33</v>
      </c>
    </row>
    <row r="217" spans="1:12" ht="15" x14ac:dyDescent="0.25">
      <c r="A217" s="25"/>
      <c r="B217" s="16"/>
      <c r="C217" s="11"/>
      <c r="D217" s="6"/>
      <c r="E217" s="49"/>
      <c r="F217" s="50"/>
      <c r="G217" s="50"/>
      <c r="H217" s="50"/>
      <c r="I217" s="50"/>
      <c r="J217" s="50"/>
      <c r="K217" s="51"/>
      <c r="L217" s="50"/>
    </row>
    <row r="218" spans="1:12" ht="15" x14ac:dyDescent="0.25">
      <c r="A218" s="25"/>
      <c r="B218" s="16"/>
      <c r="C218" s="11"/>
      <c r="D218" s="7" t="s">
        <v>21</v>
      </c>
      <c r="E218" s="49" t="s">
        <v>70</v>
      </c>
      <c r="F218" s="50">
        <v>200</v>
      </c>
      <c r="G218" s="50">
        <v>3.68</v>
      </c>
      <c r="H218" s="50">
        <v>3.56</v>
      </c>
      <c r="I218" s="50">
        <v>14.99</v>
      </c>
      <c r="J218" s="50">
        <v>102.99851079999999</v>
      </c>
      <c r="K218" s="58" t="s">
        <v>47</v>
      </c>
      <c r="L218" s="50">
        <v>8.6300000000000008</v>
      </c>
    </row>
    <row r="219" spans="1:12" ht="15" x14ac:dyDescent="0.25">
      <c r="A219" s="25"/>
      <c r="B219" s="16"/>
      <c r="C219" s="11"/>
      <c r="D219" s="7" t="s">
        <v>22</v>
      </c>
      <c r="E219" s="49" t="s">
        <v>50</v>
      </c>
      <c r="F219" s="50">
        <v>70</v>
      </c>
      <c r="G219" s="50">
        <v>5.32</v>
      </c>
      <c r="H219" s="50">
        <v>0.63</v>
      </c>
      <c r="I219" s="50">
        <v>32.83</v>
      </c>
      <c r="J219" s="50">
        <v>161.02799999999999</v>
      </c>
      <c r="K219" s="58" t="s">
        <v>51</v>
      </c>
      <c r="L219" s="50">
        <v>3.85</v>
      </c>
    </row>
    <row r="220" spans="1:12" ht="15" x14ac:dyDescent="0.25">
      <c r="A220" s="25"/>
      <c r="B220" s="16"/>
      <c r="C220" s="11"/>
      <c r="D220" s="7" t="s">
        <v>23</v>
      </c>
      <c r="E220" s="49"/>
      <c r="F220" s="50"/>
      <c r="G220" s="50"/>
      <c r="H220" s="50"/>
      <c r="I220" s="50"/>
      <c r="J220" s="50"/>
      <c r="K220" s="51"/>
      <c r="L220" s="50"/>
    </row>
    <row r="221" spans="1:12" ht="15" x14ac:dyDescent="0.25">
      <c r="A221" s="25"/>
      <c r="B221" s="16"/>
      <c r="C221" s="11"/>
      <c r="D221" s="6"/>
      <c r="E221" s="49" t="s">
        <v>53</v>
      </c>
      <c r="F221" s="50">
        <v>15</v>
      </c>
      <c r="G221" s="50">
        <v>3.95</v>
      </c>
      <c r="H221" s="50">
        <v>3.99</v>
      </c>
      <c r="I221" s="50">
        <v>0</v>
      </c>
      <c r="J221" s="50">
        <v>52.59</v>
      </c>
      <c r="K221" s="58" t="s">
        <v>47</v>
      </c>
      <c r="L221" s="50">
        <v>10.66</v>
      </c>
    </row>
    <row r="222" spans="1:12" ht="15" x14ac:dyDescent="0.25">
      <c r="A222" s="25"/>
      <c r="B222" s="16"/>
      <c r="C222" s="11"/>
      <c r="D222" s="6"/>
      <c r="E222" s="49" t="s">
        <v>116</v>
      </c>
      <c r="F222" s="50">
        <v>40</v>
      </c>
      <c r="G222" s="50">
        <v>4.83</v>
      </c>
      <c r="H222" s="50">
        <v>4.37</v>
      </c>
      <c r="I222" s="50">
        <v>0.22</v>
      </c>
      <c r="J222" s="50">
        <v>59.485199999999992</v>
      </c>
      <c r="K222" s="58" t="s">
        <v>47</v>
      </c>
      <c r="L222" s="50">
        <v>10</v>
      </c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555</v>
      </c>
      <c r="G223" s="21">
        <f>SUM(G216:G222)</f>
        <v>25.61</v>
      </c>
      <c r="H223" s="21">
        <f>SUM(H216:H222)</f>
        <v>24.999999999999996</v>
      </c>
      <c r="I223" s="21">
        <f>SUM(I216:I222)</f>
        <v>84.42</v>
      </c>
      <c r="J223" s="21">
        <f>SUM(J216:J222)</f>
        <v>662.551161302222</v>
      </c>
      <c r="K223" s="27"/>
      <c r="L223" s="21">
        <f>SUM(L216:L222)</f>
        <v>43.47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49"/>
      <c r="F224" s="50"/>
      <c r="G224" s="50"/>
      <c r="H224" s="50"/>
      <c r="I224" s="50"/>
      <c r="J224" s="50"/>
      <c r="K224" s="51"/>
      <c r="L224" s="50"/>
    </row>
    <row r="225" spans="1:12" ht="15" x14ac:dyDescent="0.25">
      <c r="A225" s="25"/>
      <c r="B225" s="16"/>
      <c r="C225" s="11"/>
      <c r="D225" s="6"/>
      <c r="E225" s="49" t="s">
        <v>62</v>
      </c>
      <c r="F225" s="50">
        <v>200</v>
      </c>
      <c r="G225" s="50">
        <v>1</v>
      </c>
      <c r="H225" s="50">
        <v>0.2</v>
      </c>
      <c r="I225" s="50">
        <v>20.6</v>
      </c>
      <c r="J225" s="50">
        <v>86.47999999999999</v>
      </c>
      <c r="K225" s="58" t="s">
        <v>47</v>
      </c>
      <c r="L225" s="50">
        <v>20.6</v>
      </c>
    </row>
    <row r="226" spans="1:12" ht="15" x14ac:dyDescent="0.25">
      <c r="A226" s="25"/>
      <c r="B226" s="16"/>
      <c r="C226" s="11"/>
      <c r="D226" s="6"/>
      <c r="E226" s="49"/>
      <c r="F226" s="50"/>
      <c r="G226" s="50"/>
      <c r="H226" s="50"/>
      <c r="I226" s="50"/>
      <c r="J226" s="50"/>
      <c r="K226" s="51"/>
      <c r="L226" s="50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200</v>
      </c>
      <c r="G227" s="21">
        <f>SUM(G224:G226)</f>
        <v>1</v>
      </c>
      <c r="H227" s="21">
        <f>SUM(H224:H226)</f>
        <v>0.2</v>
      </c>
      <c r="I227" s="21">
        <f>SUM(I224:I226)</f>
        <v>20.6</v>
      </c>
      <c r="J227" s="21">
        <f>SUM(J224:J226)</f>
        <v>86.47999999999999</v>
      </c>
      <c r="K227" s="27"/>
      <c r="L227" s="21">
        <f ca="1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49" t="s">
        <v>117</v>
      </c>
      <c r="F228" s="50">
        <v>100</v>
      </c>
      <c r="G228" s="50">
        <v>2.33</v>
      </c>
      <c r="H228" s="50">
        <v>7.08</v>
      </c>
      <c r="I228" s="50">
        <v>11.32</v>
      </c>
      <c r="J228" s="50">
        <v>112.16009487200002</v>
      </c>
      <c r="K228" s="58" t="s">
        <v>47</v>
      </c>
      <c r="L228" s="50">
        <v>0.85</v>
      </c>
    </row>
    <row r="229" spans="1:12" ht="15" x14ac:dyDescent="0.25">
      <c r="A229" s="25"/>
      <c r="B229" s="16"/>
      <c r="C229" s="11"/>
      <c r="D229" s="7" t="s">
        <v>27</v>
      </c>
      <c r="E229" s="49" t="s">
        <v>118</v>
      </c>
      <c r="F229" s="50">
        <v>255</v>
      </c>
      <c r="G229" s="50">
        <v>2.33</v>
      </c>
      <c r="H229" s="50">
        <v>5.01</v>
      </c>
      <c r="I229" s="50">
        <v>16.649999999999999</v>
      </c>
      <c r="J229" s="50">
        <v>118.48784500000001</v>
      </c>
      <c r="K229" s="58" t="s">
        <v>49</v>
      </c>
      <c r="L229" s="50">
        <v>6.07</v>
      </c>
    </row>
    <row r="230" spans="1:12" ht="15" x14ac:dyDescent="0.25">
      <c r="A230" s="25"/>
      <c r="B230" s="16"/>
      <c r="C230" s="11"/>
      <c r="D230" s="7" t="s">
        <v>28</v>
      </c>
      <c r="E230" s="49" t="s">
        <v>119</v>
      </c>
      <c r="F230" s="50">
        <v>120</v>
      </c>
      <c r="G230" s="50">
        <v>15.49</v>
      </c>
      <c r="H230" s="50">
        <v>3.92</v>
      </c>
      <c r="I230" s="50">
        <v>4.37</v>
      </c>
      <c r="J230" s="50">
        <v>113.13983650999998</v>
      </c>
      <c r="K230" s="58" t="s">
        <v>47</v>
      </c>
      <c r="L230" s="50">
        <v>30.36</v>
      </c>
    </row>
    <row r="231" spans="1:12" ht="25.5" x14ac:dyDescent="0.25">
      <c r="A231" s="25"/>
      <c r="B231" s="16"/>
      <c r="C231" s="11"/>
      <c r="D231" s="7" t="s">
        <v>29</v>
      </c>
      <c r="E231" s="49" t="s">
        <v>120</v>
      </c>
      <c r="F231" s="50">
        <v>180</v>
      </c>
      <c r="G231" s="50">
        <v>2.93</v>
      </c>
      <c r="H231" s="50">
        <v>4.2</v>
      </c>
      <c r="I231" s="50">
        <v>20.6</v>
      </c>
      <c r="J231" s="50">
        <v>127.45415008000001</v>
      </c>
      <c r="K231" s="58" t="s">
        <v>49</v>
      </c>
      <c r="L231" s="50">
        <v>4.71</v>
      </c>
    </row>
    <row r="232" spans="1:12" ht="15" x14ac:dyDescent="0.25">
      <c r="A232" s="25"/>
      <c r="B232" s="16"/>
      <c r="C232" s="11"/>
      <c r="D232" s="7" t="s">
        <v>30</v>
      </c>
      <c r="E232" s="49" t="s">
        <v>76</v>
      </c>
      <c r="F232" s="50">
        <v>200</v>
      </c>
      <c r="G232" s="50">
        <v>0.18</v>
      </c>
      <c r="H232" s="50">
        <v>0.06</v>
      </c>
      <c r="I232" s="50">
        <v>12.17</v>
      </c>
      <c r="J232" s="50">
        <v>47.486879999999999</v>
      </c>
      <c r="K232" s="58" t="s">
        <v>47</v>
      </c>
      <c r="L232" s="50">
        <v>0</v>
      </c>
    </row>
    <row r="233" spans="1:12" ht="15" x14ac:dyDescent="0.25">
      <c r="A233" s="25"/>
      <c r="B233" s="16"/>
      <c r="C233" s="11"/>
      <c r="D233" s="7" t="s">
        <v>31</v>
      </c>
      <c r="E233" s="49" t="s">
        <v>50</v>
      </c>
      <c r="F233" s="50">
        <v>70</v>
      </c>
      <c r="G233" s="50">
        <v>5.32</v>
      </c>
      <c r="H233" s="50">
        <v>0.63</v>
      </c>
      <c r="I233" s="50">
        <v>32.83</v>
      </c>
      <c r="J233" s="50">
        <v>161.02799999999999</v>
      </c>
      <c r="K233" s="58" t="s">
        <v>51</v>
      </c>
      <c r="L233" s="50">
        <v>3.85</v>
      </c>
    </row>
    <row r="234" spans="1:12" ht="15" x14ac:dyDescent="0.25">
      <c r="A234" s="25"/>
      <c r="B234" s="16"/>
      <c r="C234" s="11"/>
      <c r="D234" s="7" t="s">
        <v>32</v>
      </c>
      <c r="E234" s="49" t="s">
        <v>59</v>
      </c>
      <c r="F234" s="50">
        <v>60</v>
      </c>
      <c r="G234" s="50">
        <v>3.96</v>
      </c>
      <c r="H234" s="50">
        <v>0.72</v>
      </c>
      <c r="I234" s="50">
        <v>25.02</v>
      </c>
      <c r="J234" s="50">
        <v>116.02799999999999</v>
      </c>
      <c r="K234" s="58" t="s">
        <v>60</v>
      </c>
      <c r="L234" s="50">
        <v>3.93</v>
      </c>
    </row>
    <row r="235" spans="1:12" ht="15" x14ac:dyDescent="0.25">
      <c r="A235" s="25"/>
      <c r="B235" s="16"/>
      <c r="C235" s="11"/>
      <c r="D235" s="6"/>
      <c r="E235" s="49"/>
      <c r="F235" s="50"/>
      <c r="G235" s="50"/>
      <c r="H235" s="50"/>
      <c r="I235" s="50"/>
      <c r="J235" s="50"/>
      <c r="K235" s="51"/>
      <c r="L235" s="50"/>
    </row>
    <row r="236" spans="1:12" ht="15" x14ac:dyDescent="0.25">
      <c r="A236" s="25"/>
      <c r="B236" s="16"/>
      <c r="C236" s="11"/>
      <c r="D236" s="6"/>
      <c r="E236" s="49"/>
      <c r="F236" s="50"/>
      <c r="G236" s="50"/>
      <c r="H236" s="50"/>
      <c r="I236" s="50"/>
      <c r="J236" s="50"/>
      <c r="K236" s="51"/>
      <c r="L236" s="50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985</v>
      </c>
      <c r="G237" s="21">
        <f>SUM(G228:G236)</f>
        <v>32.54</v>
      </c>
      <c r="H237" s="21">
        <f>SUM(H228:H236)</f>
        <v>21.619999999999994</v>
      </c>
      <c r="I237" s="21">
        <f>SUM(I228:I236)</f>
        <v>122.96</v>
      </c>
      <c r="J237" s="21">
        <f>SUM(J228:J236)</f>
        <v>795.78480646200012</v>
      </c>
      <c r="K237" s="27"/>
      <c r="L237" s="21">
        <f ca="1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49" t="s">
        <v>121</v>
      </c>
      <c r="F238" s="50">
        <v>20</v>
      </c>
      <c r="G238" s="50">
        <v>1.1100000000000001</v>
      </c>
      <c r="H238" s="50">
        <v>0.83</v>
      </c>
      <c r="I238" s="50">
        <v>14.03</v>
      </c>
      <c r="J238" s="50">
        <v>64.515999999999991</v>
      </c>
      <c r="K238" s="58" t="s">
        <v>49</v>
      </c>
      <c r="L238" s="50">
        <v>3.6</v>
      </c>
    </row>
    <row r="239" spans="1:12" ht="15" x14ac:dyDescent="0.25">
      <c r="A239" s="25"/>
      <c r="B239" s="16"/>
      <c r="C239" s="11"/>
      <c r="D239" s="12" t="s">
        <v>30</v>
      </c>
      <c r="E239" s="49" t="s">
        <v>87</v>
      </c>
      <c r="F239" s="50">
        <v>200</v>
      </c>
      <c r="G239" s="50">
        <v>0.19</v>
      </c>
      <c r="H239" s="50">
        <v>0.04</v>
      </c>
      <c r="I239" s="50">
        <v>5.59</v>
      </c>
      <c r="J239" s="50">
        <v>22.200944000000003</v>
      </c>
      <c r="K239" s="58" t="s">
        <v>47</v>
      </c>
      <c r="L239" s="50">
        <v>1.32</v>
      </c>
    </row>
    <row r="240" spans="1:12" ht="15" x14ac:dyDescent="0.25">
      <c r="A240" s="25"/>
      <c r="B240" s="16"/>
      <c r="C240" s="11"/>
      <c r="D240" s="6"/>
      <c r="E240" s="49" t="s">
        <v>63</v>
      </c>
      <c r="F240" s="50">
        <v>180</v>
      </c>
      <c r="G240" s="50">
        <v>0.65</v>
      </c>
      <c r="H240" s="50">
        <v>0.54</v>
      </c>
      <c r="I240" s="50">
        <v>20.88</v>
      </c>
      <c r="J240" s="50">
        <v>85.715999999999994</v>
      </c>
      <c r="K240" s="58" t="s">
        <v>47</v>
      </c>
      <c r="L240" s="50">
        <v>19.8</v>
      </c>
    </row>
    <row r="241" spans="1:12" ht="15" x14ac:dyDescent="0.25">
      <c r="A241" s="25"/>
      <c r="B241" s="16"/>
      <c r="C241" s="11"/>
      <c r="D241" s="6"/>
      <c r="E241" s="49"/>
      <c r="F241" s="50"/>
      <c r="G241" s="50"/>
      <c r="H241" s="50"/>
      <c r="I241" s="50"/>
      <c r="J241" s="50"/>
      <c r="K241" s="51"/>
      <c r="L241" s="50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400</v>
      </c>
      <c r="G242" s="21">
        <f>SUM(G238:G241)</f>
        <v>1.9500000000000002</v>
      </c>
      <c r="H242" s="21">
        <f>SUM(H238:H241)</f>
        <v>1.4100000000000001</v>
      </c>
      <c r="I242" s="21">
        <f>SUM(I238:I241)</f>
        <v>40.5</v>
      </c>
      <c r="J242" s="21">
        <f>SUM(J238:J241)</f>
        <v>172.43294399999999</v>
      </c>
      <c r="K242" s="27"/>
      <c r="L242" s="21">
        <f ca="1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49" t="s">
        <v>122</v>
      </c>
      <c r="F243" s="50">
        <v>280</v>
      </c>
      <c r="G243" s="50">
        <v>24.49</v>
      </c>
      <c r="H243" s="50">
        <v>29.4</v>
      </c>
      <c r="I243" s="50">
        <v>27.34</v>
      </c>
      <c r="J243" s="50">
        <v>467.28995474877524</v>
      </c>
      <c r="K243" s="58" t="s">
        <v>47</v>
      </c>
      <c r="L243" s="50">
        <v>65.290000000000006</v>
      </c>
    </row>
    <row r="244" spans="1:12" ht="15" x14ac:dyDescent="0.25">
      <c r="A244" s="25"/>
      <c r="B244" s="16"/>
      <c r="C244" s="11"/>
      <c r="D244" s="7" t="s">
        <v>29</v>
      </c>
      <c r="E244" s="49"/>
      <c r="F244" s="50"/>
      <c r="G244" s="50"/>
      <c r="H244" s="50"/>
      <c r="I244" s="50"/>
      <c r="J244" s="50"/>
      <c r="K244" s="51"/>
      <c r="L244" s="50"/>
    </row>
    <row r="245" spans="1:12" ht="15" x14ac:dyDescent="0.25">
      <c r="A245" s="25"/>
      <c r="B245" s="16"/>
      <c r="C245" s="11"/>
      <c r="D245" s="7" t="s">
        <v>30</v>
      </c>
      <c r="E245" s="49" t="s">
        <v>66</v>
      </c>
      <c r="F245" s="50">
        <v>200</v>
      </c>
      <c r="G245" s="50">
        <v>0.25</v>
      </c>
      <c r="H245" s="50">
        <v>0.05</v>
      </c>
      <c r="I245" s="50">
        <v>5.9</v>
      </c>
      <c r="J245" s="50">
        <v>24.671244000000002</v>
      </c>
      <c r="K245" s="58" t="s">
        <v>47</v>
      </c>
      <c r="L245" s="50">
        <v>2.76</v>
      </c>
    </row>
    <row r="246" spans="1:12" ht="15" x14ac:dyDescent="0.25">
      <c r="A246" s="25"/>
      <c r="B246" s="16"/>
      <c r="C246" s="11"/>
      <c r="D246" s="7" t="s">
        <v>22</v>
      </c>
      <c r="E246" s="49" t="s">
        <v>50</v>
      </c>
      <c r="F246" s="50">
        <v>60</v>
      </c>
      <c r="G246" s="50">
        <v>4.5599999999999996</v>
      </c>
      <c r="H246" s="50">
        <v>0.54</v>
      </c>
      <c r="I246" s="50">
        <v>28.14</v>
      </c>
      <c r="J246" s="50">
        <v>138.024</v>
      </c>
      <c r="K246" s="58" t="s">
        <v>51</v>
      </c>
      <c r="L246" s="50">
        <v>3.3</v>
      </c>
    </row>
    <row r="247" spans="1:12" ht="15" x14ac:dyDescent="0.25">
      <c r="A247" s="25"/>
      <c r="B247" s="16"/>
      <c r="C247" s="11"/>
      <c r="D247" s="6"/>
      <c r="E247" s="49" t="s">
        <v>59</v>
      </c>
      <c r="F247" s="50">
        <v>60</v>
      </c>
      <c r="G247" s="50">
        <v>3.96</v>
      </c>
      <c r="H247" s="50">
        <v>0.72</v>
      </c>
      <c r="I247" s="50">
        <v>25.02</v>
      </c>
      <c r="J247" s="50">
        <v>116.02799999999999</v>
      </c>
      <c r="K247" s="58" t="s">
        <v>60</v>
      </c>
      <c r="L247" s="50">
        <v>3.93</v>
      </c>
    </row>
    <row r="248" spans="1:12" ht="15" x14ac:dyDescent="0.25">
      <c r="A248" s="25"/>
      <c r="B248" s="16"/>
      <c r="C248" s="11"/>
      <c r="D248" s="6"/>
      <c r="E248" s="49"/>
      <c r="F248" s="50"/>
      <c r="G248" s="50"/>
      <c r="H248" s="50"/>
      <c r="I248" s="50"/>
      <c r="J248" s="50"/>
      <c r="K248" s="51"/>
      <c r="L248" s="50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600</v>
      </c>
      <c r="G249" s="21">
        <f>SUM(G243:G248)</f>
        <v>33.26</v>
      </c>
      <c r="H249" s="21">
        <f>SUM(H243:H248)</f>
        <v>30.709999999999997</v>
      </c>
      <c r="I249" s="21">
        <f>SUM(I243:I248)</f>
        <v>86.4</v>
      </c>
      <c r="J249" s="21">
        <f>SUM(J243:J248)</f>
        <v>746.01319874877527</v>
      </c>
      <c r="K249" s="27"/>
      <c r="L249" s="21">
        <f ca="1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49" t="s">
        <v>80</v>
      </c>
      <c r="F250" s="50">
        <v>200</v>
      </c>
      <c r="G250" s="50">
        <v>5.86</v>
      </c>
      <c r="H250" s="50">
        <v>5</v>
      </c>
      <c r="I250" s="50">
        <v>22.58</v>
      </c>
      <c r="J250" s="50">
        <v>154.24399999999997</v>
      </c>
      <c r="K250" s="58" t="s">
        <v>51</v>
      </c>
      <c r="L250" s="50">
        <v>0</v>
      </c>
    </row>
    <row r="251" spans="1:12" ht="15" x14ac:dyDescent="0.25">
      <c r="A251" s="25"/>
      <c r="B251" s="16"/>
      <c r="C251" s="11"/>
      <c r="D251" s="12" t="s">
        <v>34</v>
      </c>
      <c r="E251" s="49"/>
      <c r="F251" s="50"/>
      <c r="G251" s="50"/>
      <c r="H251" s="50"/>
      <c r="I251" s="50"/>
      <c r="J251" s="50"/>
      <c r="K251" s="51"/>
      <c r="L251" s="50"/>
    </row>
    <row r="252" spans="1:12" ht="15" x14ac:dyDescent="0.25">
      <c r="A252" s="25"/>
      <c r="B252" s="16"/>
      <c r="C252" s="11"/>
      <c r="D252" s="12" t="s">
        <v>30</v>
      </c>
      <c r="E252" s="49"/>
      <c r="F252" s="50"/>
      <c r="G252" s="50"/>
      <c r="H252" s="50"/>
      <c r="I252" s="50"/>
      <c r="J252" s="50"/>
      <c r="K252" s="51"/>
      <c r="L252" s="50"/>
    </row>
    <row r="253" spans="1:12" ht="15" x14ac:dyDescent="0.25">
      <c r="A253" s="25"/>
      <c r="B253" s="16"/>
      <c r="C253" s="11"/>
      <c r="D253" s="12" t="s">
        <v>23</v>
      </c>
      <c r="E253" s="49"/>
      <c r="F253" s="50"/>
      <c r="G253" s="50"/>
      <c r="H253" s="50"/>
      <c r="I253" s="50"/>
      <c r="J253" s="50"/>
      <c r="K253" s="51"/>
      <c r="L253" s="50"/>
    </row>
    <row r="254" spans="1:12" ht="15" x14ac:dyDescent="0.25">
      <c r="A254" s="25"/>
      <c r="B254" s="16"/>
      <c r="C254" s="11"/>
      <c r="D254" s="6"/>
      <c r="E254" s="49"/>
      <c r="F254" s="50"/>
      <c r="G254" s="50"/>
      <c r="H254" s="50"/>
      <c r="I254" s="50"/>
      <c r="J254" s="50"/>
      <c r="K254" s="51"/>
      <c r="L254" s="50"/>
    </row>
    <row r="255" spans="1:12" ht="15" x14ac:dyDescent="0.25">
      <c r="A255" s="25"/>
      <c r="B255" s="16"/>
      <c r="C255" s="11"/>
      <c r="D255" s="6"/>
      <c r="E255" s="49"/>
      <c r="F255" s="50"/>
      <c r="G255" s="50"/>
      <c r="H255" s="50"/>
      <c r="I255" s="50"/>
      <c r="J255" s="50"/>
      <c r="K255" s="51"/>
      <c r="L255" s="50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200</v>
      </c>
      <c r="G256" s="21">
        <f>SUM(G250:G255)</f>
        <v>5.86</v>
      </c>
      <c r="H256" s="21">
        <f>SUM(H250:H255)</f>
        <v>5</v>
      </c>
      <c r="I256" s="21">
        <f>SUM(I250:I255)</f>
        <v>22.58</v>
      </c>
      <c r="J256" s="21">
        <f>SUM(J250:J255)</f>
        <v>154.24399999999997</v>
      </c>
      <c r="K256" s="27"/>
      <c r="L256" s="21">
        <f ca="1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59" t="s">
        <v>4</v>
      </c>
      <c r="D257" s="60"/>
      <c r="E257" s="33"/>
      <c r="F257" s="34">
        <f>F223+F227+F237+F242+F249+F256</f>
        <v>2940</v>
      </c>
      <c r="G257" s="34">
        <f>G223+G227+G237+G242+G249+G256</f>
        <v>100.22</v>
      </c>
      <c r="H257" s="34">
        <f>H223+H227+H237+H242+H249+H256</f>
        <v>83.939999999999984</v>
      </c>
      <c r="I257" s="34">
        <f>I223+I227+I237+I242+I249+I256</f>
        <v>377.46</v>
      </c>
      <c r="J257" s="34">
        <f>J223+J227+J237+J242+J249+J256</f>
        <v>2617.5061105129976</v>
      </c>
      <c r="K257" s="35"/>
      <c r="L257" s="34">
        <f ca="1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 t="s">
        <v>123</v>
      </c>
      <c r="F258" s="48">
        <v>300</v>
      </c>
      <c r="G258" s="48">
        <v>9.3699999999999992</v>
      </c>
      <c r="H258" s="48">
        <v>9.2100000000000009</v>
      </c>
      <c r="I258" s="48">
        <v>29.17</v>
      </c>
      <c r="J258" s="48">
        <v>234.80180300581671</v>
      </c>
      <c r="K258" s="57" t="s">
        <v>47</v>
      </c>
      <c r="L258" s="48">
        <v>17.52</v>
      </c>
    </row>
    <row r="259" spans="1:12" ht="15" x14ac:dyDescent="0.25">
      <c r="A259" s="25"/>
      <c r="B259" s="16"/>
      <c r="C259" s="11"/>
      <c r="D259" s="6"/>
      <c r="E259" s="49"/>
      <c r="F259" s="50"/>
      <c r="G259" s="50"/>
      <c r="H259" s="50"/>
      <c r="I259" s="50"/>
      <c r="J259" s="50"/>
      <c r="K259" s="51"/>
      <c r="L259" s="50"/>
    </row>
    <row r="260" spans="1:12" ht="15" x14ac:dyDescent="0.25">
      <c r="A260" s="25"/>
      <c r="B260" s="16"/>
      <c r="C260" s="11"/>
      <c r="D260" s="7" t="s">
        <v>21</v>
      </c>
      <c r="E260" s="49" t="s">
        <v>107</v>
      </c>
      <c r="F260" s="50">
        <v>200</v>
      </c>
      <c r="G260" s="50">
        <v>1.92</v>
      </c>
      <c r="H260" s="50">
        <v>1.62</v>
      </c>
      <c r="I260" s="50">
        <v>17.489999999999998</v>
      </c>
      <c r="J260" s="50">
        <v>88.968946067996029</v>
      </c>
      <c r="K260" s="58" t="s">
        <v>47</v>
      </c>
      <c r="L260" s="50">
        <v>6.52</v>
      </c>
    </row>
    <row r="261" spans="1:12" ht="15" x14ac:dyDescent="0.25">
      <c r="A261" s="25"/>
      <c r="B261" s="16"/>
      <c r="C261" s="11"/>
      <c r="D261" s="7" t="s">
        <v>22</v>
      </c>
      <c r="E261" s="49" t="s">
        <v>50</v>
      </c>
      <c r="F261" s="50">
        <v>60</v>
      </c>
      <c r="G261" s="50">
        <v>4.51</v>
      </c>
      <c r="H261" s="50">
        <v>0.53</v>
      </c>
      <c r="I261" s="50">
        <v>27.83</v>
      </c>
      <c r="J261" s="50">
        <v>136.4885976398306</v>
      </c>
      <c r="K261" s="58" t="s">
        <v>51</v>
      </c>
      <c r="L261" s="50">
        <v>3.67</v>
      </c>
    </row>
    <row r="262" spans="1:12" ht="15" x14ac:dyDescent="0.25">
      <c r="A262" s="25"/>
      <c r="B262" s="16"/>
      <c r="C262" s="11"/>
      <c r="D262" s="7" t="s">
        <v>23</v>
      </c>
      <c r="E262" s="49" t="s">
        <v>52</v>
      </c>
      <c r="F262" s="50">
        <v>10</v>
      </c>
      <c r="G262" s="50">
        <v>0.08</v>
      </c>
      <c r="H262" s="50">
        <v>7.25</v>
      </c>
      <c r="I262" s="50">
        <v>0.13</v>
      </c>
      <c r="J262" s="50">
        <v>66.063999999999993</v>
      </c>
      <c r="K262" s="58" t="s">
        <v>47</v>
      </c>
      <c r="L262" s="50">
        <v>7.65</v>
      </c>
    </row>
    <row r="263" spans="1:12" ht="15" x14ac:dyDescent="0.25">
      <c r="A263" s="25"/>
      <c r="B263" s="16"/>
      <c r="C263" s="11"/>
      <c r="D263" s="6"/>
      <c r="E263" s="49" t="s">
        <v>116</v>
      </c>
      <c r="F263" s="50">
        <v>40</v>
      </c>
      <c r="G263" s="50">
        <v>4.83</v>
      </c>
      <c r="H263" s="50">
        <v>4.37</v>
      </c>
      <c r="I263" s="50">
        <v>0.22</v>
      </c>
      <c r="J263" s="50">
        <v>59.485199999999992</v>
      </c>
      <c r="K263" s="58" t="s">
        <v>47</v>
      </c>
      <c r="L263" s="50">
        <v>12</v>
      </c>
    </row>
    <row r="264" spans="1:12" ht="15" x14ac:dyDescent="0.25">
      <c r="A264" s="25"/>
      <c r="B264" s="16"/>
      <c r="C264" s="11"/>
      <c r="D264" s="6"/>
      <c r="E264" s="49" t="s">
        <v>53</v>
      </c>
      <c r="F264" s="50">
        <v>10</v>
      </c>
      <c r="G264" s="50">
        <v>2.63</v>
      </c>
      <c r="H264" s="50">
        <v>2.66</v>
      </c>
      <c r="I264" s="50">
        <v>0</v>
      </c>
      <c r="J264" s="50">
        <v>35.06</v>
      </c>
      <c r="K264" s="58" t="s">
        <v>47</v>
      </c>
      <c r="L264" s="50">
        <v>7.4</v>
      </c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620</v>
      </c>
      <c r="G265" s="21">
        <f>SUM(G258:G264)</f>
        <v>23.34</v>
      </c>
      <c r="H265" s="21">
        <f>SUM(H258:H264)</f>
        <v>25.64</v>
      </c>
      <c r="I265" s="21">
        <f>SUM(I258:I264)</f>
        <v>74.839999999999989</v>
      </c>
      <c r="J265" s="21">
        <f>SUM(J258:J264)</f>
        <v>620.86854671364335</v>
      </c>
      <c r="K265" s="27"/>
      <c r="L265" s="21">
        <f>SUM(L258:L264)</f>
        <v>54.76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49"/>
      <c r="F266" s="50"/>
      <c r="G266" s="50"/>
      <c r="H266" s="50"/>
      <c r="I266" s="50"/>
      <c r="J266" s="50"/>
      <c r="K266" s="51"/>
      <c r="L266" s="50"/>
    </row>
    <row r="267" spans="1:12" ht="15" x14ac:dyDescent="0.25">
      <c r="A267" s="25"/>
      <c r="B267" s="16"/>
      <c r="C267" s="11"/>
      <c r="D267" s="6"/>
      <c r="E267" s="49" t="s">
        <v>71</v>
      </c>
      <c r="F267" s="50">
        <v>200</v>
      </c>
      <c r="G267" s="50">
        <v>5.89</v>
      </c>
      <c r="H267" s="50">
        <v>6.09</v>
      </c>
      <c r="I267" s="50">
        <v>9.25</v>
      </c>
      <c r="J267" s="50">
        <v>114.16496000920412</v>
      </c>
      <c r="K267" s="58" t="s">
        <v>47</v>
      </c>
      <c r="L267" s="50">
        <v>12.54</v>
      </c>
    </row>
    <row r="268" spans="1:12" ht="15" x14ac:dyDescent="0.25">
      <c r="A268" s="25"/>
      <c r="B268" s="16"/>
      <c r="C268" s="11"/>
      <c r="D268" s="6"/>
      <c r="E268" s="49" t="s">
        <v>61</v>
      </c>
      <c r="F268" s="50">
        <v>13</v>
      </c>
      <c r="G268" s="50">
        <v>0.89</v>
      </c>
      <c r="H268" s="50">
        <v>2.33</v>
      </c>
      <c r="I268" s="50">
        <v>9.76</v>
      </c>
      <c r="J268" s="50">
        <v>61.2083333333333</v>
      </c>
      <c r="K268" s="58" t="s">
        <v>47</v>
      </c>
      <c r="L268" s="50">
        <v>2.57</v>
      </c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213</v>
      </c>
      <c r="G269" s="21">
        <f>SUM(G266:G268)</f>
        <v>6.7799999999999994</v>
      </c>
      <c r="H269" s="21">
        <f>SUM(H266:H268)</f>
        <v>8.42</v>
      </c>
      <c r="I269" s="21">
        <f>SUM(I266:I268)</f>
        <v>19.009999999999998</v>
      </c>
      <c r="J269" s="21">
        <f>SUM(J266:J268)</f>
        <v>175.37329334253741</v>
      </c>
      <c r="K269" s="27"/>
      <c r="L269" s="21">
        <f ca="1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49" t="s">
        <v>124</v>
      </c>
      <c r="F270" s="50">
        <v>100</v>
      </c>
      <c r="G270" s="50">
        <v>1.48</v>
      </c>
      <c r="H270" s="50">
        <v>4.55</v>
      </c>
      <c r="I270" s="50">
        <v>12.84</v>
      </c>
      <c r="J270" s="50">
        <v>93.428838454000001</v>
      </c>
      <c r="K270" s="58" t="s">
        <v>47</v>
      </c>
      <c r="L270" s="50">
        <v>4.6900000000000004</v>
      </c>
    </row>
    <row r="271" spans="1:12" ht="15" x14ac:dyDescent="0.25">
      <c r="A271" s="25"/>
      <c r="B271" s="16"/>
      <c r="C271" s="11"/>
      <c r="D271" s="7" t="s">
        <v>27</v>
      </c>
      <c r="E271" s="49" t="s">
        <v>125</v>
      </c>
      <c r="F271" s="50">
        <v>250</v>
      </c>
      <c r="G271" s="50">
        <v>1.86</v>
      </c>
      <c r="H271" s="50">
        <v>3.1</v>
      </c>
      <c r="I271" s="50">
        <v>12.83</v>
      </c>
      <c r="J271" s="50">
        <v>83.548973790669521</v>
      </c>
      <c r="K271" s="58" t="s">
        <v>49</v>
      </c>
      <c r="L271" s="50">
        <v>7.18</v>
      </c>
    </row>
    <row r="272" spans="1:12" ht="15" x14ac:dyDescent="0.25">
      <c r="A272" s="25"/>
      <c r="B272" s="16"/>
      <c r="C272" s="11"/>
      <c r="D272" s="7" t="s">
        <v>28</v>
      </c>
      <c r="E272" s="49" t="s">
        <v>57</v>
      </c>
      <c r="F272" s="50">
        <v>280</v>
      </c>
      <c r="G272" s="50">
        <v>29.5</v>
      </c>
      <c r="H272" s="50">
        <v>29.82</v>
      </c>
      <c r="I272" s="50">
        <v>49.94</v>
      </c>
      <c r="J272" s="50">
        <v>585.42250267199995</v>
      </c>
      <c r="K272" s="58" t="s">
        <v>47</v>
      </c>
      <c r="L272" s="50">
        <v>80.13</v>
      </c>
    </row>
    <row r="273" spans="1:12" ht="15" x14ac:dyDescent="0.25">
      <c r="A273" s="25"/>
      <c r="B273" s="16"/>
      <c r="C273" s="11"/>
      <c r="D273" s="7" t="s">
        <v>29</v>
      </c>
      <c r="E273" s="49"/>
      <c r="F273" s="50"/>
      <c r="G273" s="50"/>
      <c r="H273" s="50"/>
      <c r="I273" s="50"/>
      <c r="J273" s="50"/>
      <c r="K273" s="51"/>
      <c r="L273" s="50"/>
    </row>
    <row r="274" spans="1:12" ht="15" x14ac:dyDescent="0.25">
      <c r="A274" s="25"/>
      <c r="B274" s="16"/>
      <c r="C274" s="11"/>
      <c r="D274" s="7" t="s">
        <v>30</v>
      </c>
      <c r="E274" s="49" t="s">
        <v>101</v>
      </c>
      <c r="F274" s="50">
        <v>200</v>
      </c>
      <c r="G274" s="50">
        <v>1.2</v>
      </c>
      <c r="H274" s="50">
        <v>0.06</v>
      </c>
      <c r="I274" s="50">
        <v>33.4</v>
      </c>
      <c r="J274" s="50">
        <v>126.6239575</v>
      </c>
      <c r="K274" s="58" t="s">
        <v>49</v>
      </c>
      <c r="L274" s="50">
        <v>7.1</v>
      </c>
    </row>
    <row r="275" spans="1:12" ht="15" x14ac:dyDescent="0.25">
      <c r="A275" s="25"/>
      <c r="B275" s="16"/>
      <c r="C275" s="11"/>
      <c r="D275" s="7" t="s">
        <v>31</v>
      </c>
      <c r="E275" s="49" t="s">
        <v>50</v>
      </c>
      <c r="F275" s="50">
        <v>60</v>
      </c>
      <c r="G275" s="50">
        <v>4.51</v>
      </c>
      <c r="H275" s="50">
        <v>0.53</v>
      </c>
      <c r="I275" s="50">
        <v>27.83</v>
      </c>
      <c r="J275" s="50">
        <v>136.4885976398306</v>
      </c>
      <c r="K275" s="58" t="s">
        <v>51</v>
      </c>
      <c r="L275" s="50">
        <v>3.67</v>
      </c>
    </row>
    <row r="276" spans="1:12" ht="15" x14ac:dyDescent="0.25">
      <c r="A276" s="25"/>
      <c r="B276" s="16"/>
      <c r="C276" s="11"/>
      <c r="D276" s="7" t="s">
        <v>32</v>
      </c>
      <c r="E276" s="49" t="s">
        <v>59</v>
      </c>
      <c r="F276" s="50">
        <v>80</v>
      </c>
      <c r="G276" s="50">
        <v>5.28</v>
      </c>
      <c r="H276" s="50">
        <v>0.96</v>
      </c>
      <c r="I276" s="50">
        <v>33.36</v>
      </c>
      <c r="J276" s="50">
        <v>154.70400000000001</v>
      </c>
      <c r="K276" s="58" t="s">
        <v>60</v>
      </c>
      <c r="L276" s="50">
        <v>5.24</v>
      </c>
    </row>
    <row r="277" spans="1:12" ht="15" x14ac:dyDescent="0.25">
      <c r="A277" s="25"/>
      <c r="B277" s="16"/>
      <c r="C277" s="11"/>
      <c r="D277" s="6"/>
      <c r="E277" s="49"/>
      <c r="F277" s="50"/>
      <c r="G277" s="50"/>
      <c r="H277" s="50"/>
      <c r="I277" s="50"/>
      <c r="J277" s="50"/>
      <c r="K277" s="51"/>
      <c r="L277" s="50"/>
    </row>
    <row r="278" spans="1:12" ht="15" x14ac:dyDescent="0.25">
      <c r="A278" s="25"/>
      <c r="B278" s="16"/>
      <c r="C278" s="11"/>
      <c r="D278" s="6"/>
      <c r="E278" s="49"/>
      <c r="F278" s="50"/>
      <c r="G278" s="50"/>
      <c r="H278" s="50"/>
      <c r="I278" s="50"/>
      <c r="J278" s="50"/>
      <c r="K278" s="51"/>
      <c r="L278" s="50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970</v>
      </c>
      <c r="G279" s="21">
        <f>SUM(G270:G278)</f>
        <v>43.830000000000005</v>
      </c>
      <c r="H279" s="21">
        <f>SUM(H270:H278)</f>
        <v>39.020000000000003</v>
      </c>
      <c r="I279" s="21">
        <f>SUM(I270:I278)</f>
        <v>170.2</v>
      </c>
      <c r="J279" s="21">
        <f>SUM(J270:J278)</f>
        <v>1180.2168700565001</v>
      </c>
      <c r="K279" s="27"/>
      <c r="L279" s="21">
        <f ca="1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49"/>
      <c r="F280" s="50"/>
      <c r="G280" s="50"/>
      <c r="H280" s="50"/>
      <c r="I280" s="50"/>
      <c r="J280" s="50"/>
      <c r="K280" s="51"/>
      <c r="L280" s="50"/>
    </row>
    <row r="281" spans="1:12" ht="15" x14ac:dyDescent="0.25">
      <c r="A281" s="25"/>
      <c r="B281" s="16"/>
      <c r="C281" s="11"/>
      <c r="D281" s="12" t="s">
        <v>30</v>
      </c>
      <c r="E281" s="49" t="s">
        <v>62</v>
      </c>
      <c r="F281" s="50">
        <v>200</v>
      </c>
      <c r="G281" s="50">
        <v>1</v>
      </c>
      <c r="H281" s="50">
        <v>0.2</v>
      </c>
      <c r="I281" s="50">
        <v>20.6</v>
      </c>
      <c r="J281" s="50">
        <v>86.47999999999999</v>
      </c>
      <c r="K281" s="58" t="s">
        <v>47</v>
      </c>
      <c r="L281" s="50">
        <v>7.76</v>
      </c>
    </row>
    <row r="282" spans="1:12" ht="15" x14ac:dyDescent="0.25">
      <c r="A282" s="25"/>
      <c r="B282" s="16"/>
      <c r="C282" s="11"/>
      <c r="D282" s="6"/>
      <c r="E282" s="49" t="s">
        <v>90</v>
      </c>
      <c r="F282" s="50">
        <v>180</v>
      </c>
      <c r="G282" s="50">
        <v>0.65</v>
      </c>
      <c r="H282" s="50">
        <v>0.65</v>
      </c>
      <c r="I282" s="50">
        <v>18.98</v>
      </c>
      <c r="J282" s="50">
        <v>79.658181818181802</v>
      </c>
      <c r="K282" s="58" t="s">
        <v>47</v>
      </c>
      <c r="L282" s="50">
        <v>25.02</v>
      </c>
    </row>
    <row r="283" spans="1:12" ht="15" x14ac:dyDescent="0.25">
      <c r="A283" s="25"/>
      <c r="B283" s="16"/>
      <c r="C283" s="11"/>
      <c r="D283" s="6"/>
      <c r="E283" s="49"/>
      <c r="F283" s="50"/>
      <c r="G283" s="50"/>
      <c r="H283" s="50"/>
      <c r="I283" s="50"/>
      <c r="J283" s="50"/>
      <c r="K283" s="51"/>
      <c r="L283" s="50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380</v>
      </c>
      <c r="G284" s="21">
        <f>SUM(G280:G283)</f>
        <v>1.65</v>
      </c>
      <c r="H284" s="21">
        <f>SUM(H280:H283)</f>
        <v>0.85000000000000009</v>
      </c>
      <c r="I284" s="21">
        <f>SUM(I280:I283)</f>
        <v>39.58</v>
      </c>
      <c r="J284" s="21">
        <f>SUM(J280:J283)</f>
        <v>166.13818181818181</v>
      </c>
      <c r="K284" s="27"/>
      <c r="L284" s="21">
        <f ca="1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49" t="s">
        <v>126</v>
      </c>
      <c r="F285" s="50">
        <v>120</v>
      </c>
      <c r="G285" s="50">
        <v>29.94</v>
      </c>
      <c r="H285" s="50">
        <v>25.18</v>
      </c>
      <c r="I285" s="50">
        <v>0.57999999999999996</v>
      </c>
      <c r="J285" s="50">
        <v>348.34663999999998</v>
      </c>
      <c r="K285" s="58" t="s">
        <v>47</v>
      </c>
      <c r="L285" s="50">
        <v>74.489999999999995</v>
      </c>
    </row>
    <row r="286" spans="1:12" ht="25.5" x14ac:dyDescent="0.25">
      <c r="A286" s="25"/>
      <c r="B286" s="16"/>
      <c r="C286" s="11"/>
      <c r="D286" s="7" t="s">
        <v>29</v>
      </c>
      <c r="E286" s="49" t="s">
        <v>127</v>
      </c>
      <c r="F286" s="50">
        <v>185</v>
      </c>
      <c r="G286" s="50">
        <v>3</v>
      </c>
      <c r="H286" s="50">
        <v>4.1900000000000004</v>
      </c>
      <c r="I286" s="50">
        <v>22.57</v>
      </c>
      <c r="J286" s="50">
        <v>138.9984622403712</v>
      </c>
      <c r="K286" s="58" t="s">
        <v>47</v>
      </c>
      <c r="L286" s="50">
        <v>7.15</v>
      </c>
    </row>
    <row r="287" spans="1:12" ht="15" x14ac:dyDescent="0.25">
      <c r="A287" s="25"/>
      <c r="B287" s="16"/>
      <c r="C287" s="11"/>
      <c r="D287" s="7" t="s">
        <v>30</v>
      </c>
      <c r="E287" s="49" t="s">
        <v>128</v>
      </c>
      <c r="F287" s="50">
        <v>200</v>
      </c>
      <c r="G287" s="50">
        <v>0.08</v>
      </c>
      <c r="H287" s="50">
        <v>0.02</v>
      </c>
      <c r="I287" s="50">
        <v>5.5</v>
      </c>
      <c r="J287" s="50">
        <v>21.304280000000002</v>
      </c>
      <c r="K287" s="58" t="s">
        <v>49</v>
      </c>
      <c r="L287" s="50">
        <v>0.79</v>
      </c>
    </row>
    <row r="288" spans="1:12" ht="15" x14ac:dyDescent="0.25">
      <c r="A288" s="25"/>
      <c r="B288" s="16"/>
      <c r="C288" s="11"/>
      <c r="D288" s="7" t="s">
        <v>22</v>
      </c>
      <c r="E288" s="49" t="s">
        <v>50</v>
      </c>
      <c r="F288" s="50">
        <v>60</v>
      </c>
      <c r="G288" s="50">
        <v>4.51</v>
      </c>
      <c r="H288" s="50">
        <v>0.53</v>
      </c>
      <c r="I288" s="50">
        <v>27.83</v>
      </c>
      <c r="J288" s="50">
        <v>136.4885976398306</v>
      </c>
      <c r="K288" s="58" t="s">
        <v>51</v>
      </c>
      <c r="L288" s="50">
        <v>3.67</v>
      </c>
    </row>
    <row r="289" spans="1:12" ht="15" x14ac:dyDescent="0.25">
      <c r="A289" s="25"/>
      <c r="B289" s="16"/>
      <c r="C289" s="11"/>
      <c r="D289" s="6"/>
      <c r="E289" s="49" t="s">
        <v>59</v>
      </c>
      <c r="F289" s="50">
        <v>40</v>
      </c>
      <c r="G289" s="50">
        <v>2.64</v>
      </c>
      <c r="H289" s="50">
        <v>0.48</v>
      </c>
      <c r="I289" s="50">
        <v>16.68</v>
      </c>
      <c r="J289" s="50">
        <v>77.352000000000004</v>
      </c>
      <c r="K289" s="58" t="s">
        <v>60</v>
      </c>
      <c r="L289" s="50">
        <v>2.62</v>
      </c>
    </row>
    <row r="290" spans="1:12" ht="15" x14ac:dyDescent="0.25">
      <c r="A290" s="25"/>
      <c r="B290" s="16"/>
      <c r="C290" s="11"/>
      <c r="D290" s="6"/>
      <c r="E290" s="49" t="s">
        <v>129</v>
      </c>
      <c r="F290" s="50">
        <v>20</v>
      </c>
      <c r="G290" s="50">
        <v>0.4</v>
      </c>
      <c r="H290" s="50">
        <v>1.02</v>
      </c>
      <c r="I290" s="50">
        <v>1.38</v>
      </c>
      <c r="J290" s="50">
        <v>16.251002800477284</v>
      </c>
      <c r="K290" s="58" t="s">
        <v>47</v>
      </c>
      <c r="L290" s="50">
        <v>1.51</v>
      </c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625</v>
      </c>
      <c r="G291" s="21">
        <f>SUM(G285:G290)</f>
        <v>40.569999999999993</v>
      </c>
      <c r="H291" s="21">
        <f>SUM(H285:H290)</f>
        <v>31.42</v>
      </c>
      <c r="I291" s="21">
        <f>SUM(I285:I290)</f>
        <v>74.539999999999992</v>
      </c>
      <c r="J291" s="21">
        <f>SUM(J285:J290)</f>
        <v>738.74098268067905</v>
      </c>
      <c r="K291" s="27"/>
      <c r="L291" s="21">
        <f ca="1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49" t="s">
        <v>95</v>
      </c>
      <c r="F292" s="50">
        <v>180</v>
      </c>
      <c r="G292" s="50">
        <v>5.28</v>
      </c>
      <c r="H292" s="50">
        <v>5.82</v>
      </c>
      <c r="I292" s="50">
        <v>7.28</v>
      </c>
      <c r="J292" s="50">
        <v>101.19478200430814</v>
      </c>
      <c r="K292" s="58" t="s">
        <v>47</v>
      </c>
      <c r="L292" s="50">
        <v>14.65</v>
      </c>
    </row>
    <row r="293" spans="1:12" ht="15" x14ac:dyDescent="0.25">
      <c r="A293" s="25"/>
      <c r="B293" s="16"/>
      <c r="C293" s="11"/>
      <c r="D293" s="12" t="s">
        <v>34</v>
      </c>
      <c r="E293" s="49" t="s">
        <v>50</v>
      </c>
      <c r="F293" s="50">
        <v>20</v>
      </c>
      <c r="G293" s="50">
        <v>1.5</v>
      </c>
      <c r="H293" s="50">
        <v>0.18</v>
      </c>
      <c r="I293" s="50">
        <v>9.2799999999999994</v>
      </c>
      <c r="J293" s="50">
        <v>45.496199213276853</v>
      </c>
      <c r="K293" s="58" t="s">
        <v>51</v>
      </c>
      <c r="L293" s="50">
        <v>1.22</v>
      </c>
    </row>
    <row r="294" spans="1:12" ht="15" x14ac:dyDescent="0.25">
      <c r="A294" s="25"/>
      <c r="B294" s="16"/>
      <c r="C294" s="11"/>
      <c r="D294" s="12" t="s">
        <v>30</v>
      </c>
      <c r="E294" s="49"/>
      <c r="F294" s="50"/>
      <c r="G294" s="50"/>
      <c r="H294" s="50"/>
      <c r="I294" s="50"/>
      <c r="J294" s="50"/>
      <c r="K294" s="51"/>
      <c r="L294" s="50"/>
    </row>
    <row r="295" spans="1:12" ht="15" x14ac:dyDescent="0.25">
      <c r="A295" s="25"/>
      <c r="B295" s="16"/>
      <c r="C295" s="11"/>
      <c r="D295" s="12" t="s">
        <v>23</v>
      </c>
      <c r="E295" s="49"/>
      <c r="F295" s="50"/>
      <c r="G295" s="50"/>
      <c r="H295" s="50"/>
      <c r="I295" s="50"/>
      <c r="J295" s="50"/>
      <c r="K295" s="51"/>
      <c r="L295" s="50"/>
    </row>
    <row r="296" spans="1:12" ht="15" x14ac:dyDescent="0.25">
      <c r="A296" s="25"/>
      <c r="B296" s="16"/>
      <c r="C296" s="11"/>
      <c r="D296" s="6"/>
      <c r="E296" s="49"/>
      <c r="F296" s="50"/>
      <c r="G296" s="50"/>
      <c r="H296" s="50"/>
      <c r="I296" s="50"/>
      <c r="J296" s="50"/>
      <c r="K296" s="51"/>
      <c r="L296" s="50"/>
    </row>
    <row r="297" spans="1:12" ht="15" x14ac:dyDescent="0.25">
      <c r="A297" s="25"/>
      <c r="B297" s="16"/>
      <c r="C297" s="11"/>
      <c r="D297" s="6"/>
      <c r="E297" s="49"/>
      <c r="F297" s="50"/>
      <c r="G297" s="50"/>
      <c r="H297" s="50"/>
      <c r="I297" s="50"/>
      <c r="J297" s="50"/>
      <c r="K297" s="51"/>
      <c r="L297" s="50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200</v>
      </c>
      <c r="G298" s="21">
        <f>SUM(G292:G297)</f>
        <v>6.78</v>
      </c>
      <c r="H298" s="21">
        <f>SUM(H292:H297)</f>
        <v>6</v>
      </c>
      <c r="I298" s="21">
        <f>SUM(I292:I297)</f>
        <v>16.559999999999999</v>
      </c>
      <c r="J298" s="21">
        <f>SUM(J292:J297)</f>
        <v>146.69098121758498</v>
      </c>
      <c r="K298" s="27"/>
      <c r="L298" s="21">
        <f ca="1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59" t="s">
        <v>4</v>
      </c>
      <c r="D299" s="60"/>
      <c r="E299" s="33"/>
      <c r="F299" s="34">
        <f>F265+F269+F279+F284+F291+F298</f>
        <v>3008</v>
      </c>
      <c r="G299" s="34">
        <f>G265+G269+G279+G284+G291+G298</f>
        <v>122.95</v>
      </c>
      <c r="H299" s="34">
        <f>H265+H269+H279+H284+H291+H298</f>
        <v>111.35000000000001</v>
      </c>
      <c r="I299" s="34">
        <f>I265+I269+I279+I284+I291+I298</f>
        <v>394.72999999999996</v>
      </c>
      <c r="J299" s="34">
        <f>J265+J269+J279+J284+J291+J298</f>
        <v>3028.0288558291263</v>
      </c>
      <c r="K299" s="35"/>
      <c r="L299" s="34">
        <f ca="1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19</v>
      </c>
      <c r="D300" s="5" t="s">
        <v>20</v>
      </c>
      <c r="E300" s="47" t="s">
        <v>130</v>
      </c>
      <c r="F300" s="48">
        <v>230</v>
      </c>
      <c r="G300" s="48">
        <v>8.06</v>
      </c>
      <c r="H300" s="48">
        <v>12.88</v>
      </c>
      <c r="I300" s="48">
        <v>39.909999999999997</v>
      </c>
      <c r="J300" s="48">
        <v>305.69037354476262</v>
      </c>
      <c r="K300" s="57" t="s">
        <v>49</v>
      </c>
      <c r="L300" s="48">
        <v>12.49</v>
      </c>
    </row>
    <row r="301" spans="1:12" ht="15" x14ac:dyDescent="0.25">
      <c r="A301" s="25"/>
      <c r="B301" s="16"/>
      <c r="C301" s="11"/>
      <c r="D301" s="6"/>
      <c r="E301" s="49"/>
      <c r="F301" s="50"/>
      <c r="G301" s="50"/>
      <c r="H301" s="50"/>
      <c r="I301" s="50"/>
      <c r="J301" s="50"/>
      <c r="K301" s="51"/>
      <c r="L301" s="50"/>
    </row>
    <row r="302" spans="1:12" ht="15" x14ac:dyDescent="0.25">
      <c r="A302" s="25"/>
      <c r="B302" s="16"/>
      <c r="C302" s="11"/>
      <c r="D302" s="7" t="s">
        <v>21</v>
      </c>
      <c r="E302" s="49" t="s">
        <v>70</v>
      </c>
      <c r="F302" s="50">
        <v>200</v>
      </c>
      <c r="G302" s="50">
        <v>3.68</v>
      </c>
      <c r="H302" s="50">
        <v>3.55</v>
      </c>
      <c r="I302" s="50">
        <v>14.99</v>
      </c>
      <c r="J302" s="50">
        <v>102.96231189384018</v>
      </c>
      <c r="K302" s="58" t="s">
        <v>49</v>
      </c>
      <c r="L302" s="50">
        <v>4.83</v>
      </c>
    </row>
    <row r="303" spans="1:12" ht="15" x14ac:dyDescent="0.25">
      <c r="A303" s="25"/>
      <c r="B303" s="16"/>
      <c r="C303" s="11"/>
      <c r="D303" s="7" t="s">
        <v>22</v>
      </c>
      <c r="E303" s="49" t="s">
        <v>50</v>
      </c>
      <c r="F303" s="50">
        <v>90</v>
      </c>
      <c r="G303" s="50">
        <v>6.88</v>
      </c>
      <c r="H303" s="50">
        <v>0.81</v>
      </c>
      <c r="I303" s="50">
        <v>42.43</v>
      </c>
      <c r="J303" s="50">
        <v>208.13340025983885</v>
      </c>
      <c r="K303" s="58" t="s">
        <v>51</v>
      </c>
      <c r="L303" s="50">
        <v>4.9800000000000004</v>
      </c>
    </row>
    <row r="304" spans="1:12" ht="15" x14ac:dyDescent="0.25">
      <c r="A304" s="25"/>
      <c r="B304" s="16"/>
      <c r="C304" s="11"/>
      <c r="D304" s="7" t="s">
        <v>23</v>
      </c>
      <c r="E304" s="49"/>
      <c r="F304" s="50"/>
      <c r="G304" s="50"/>
      <c r="H304" s="50"/>
      <c r="I304" s="50"/>
      <c r="J304" s="50"/>
      <c r="K304" s="51"/>
      <c r="L304" s="50"/>
    </row>
    <row r="305" spans="1:12" ht="15" x14ac:dyDescent="0.25">
      <c r="A305" s="25"/>
      <c r="B305" s="16"/>
      <c r="C305" s="11"/>
      <c r="D305" s="6"/>
      <c r="E305" s="49" t="s">
        <v>53</v>
      </c>
      <c r="F305" s="50">
        <v>20</v>
      </c>
      <c r="G305" s="50">
        <v>5.26</v>
      </c>
      <c r="H305" s="50">
        <v>5.32</v>
      </c>
      <c r="I305" s="50">
        <v>0</v>
      </c>
      <c r="J305" s="50">
        <v>70.12</v>
      </c>
      <c r="K305" s="58" t="s">
        <v>47</v>
      </c>
      <c r="L305" s="50">
        <v>14.13</v>
      </c>
    </row>
    <row r="306" spans="1:12" ht="15" x14ac:dyDescent="0.25">
      <c r="A306" s="25"/>
      <c r="B306" s="16"/>
      <c r="C306" s="11"/>
      <c r="D306" s="6"/>
      <c r="E306" s="49" t="s">
        <v>52</v>
      </c>
      <c r="F306" s="50">
        <v>10</v>
      </c>
      <c r="G306" s="50">
        <v>0.08</v>
      </c>
      <c r="H306" s="50">
        <v>7.25</v>
      </c>
      <c r="I306" s="50">
        <v>0.13</v>
      </c>
      <c r="J306" s="50">
        <v>66.063999999999993</v>
      </c>
      <c r="K306" s="58" t="s">
        <v>47</v>
      </c>
      <c r="L306" s="50">
        <v>6.95</v>
      </c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550</v>
      </c>
      <c r="G307" s="21">
        <f>SUM(G300:G306)</f>
        <v>23.96</v>
      </c>
      <c r="H307" s="21">
        <f>SUM(H300:H306)</f>
        <v>29.81</v>
      </c>
      <c r="I307" s="21">
        <f>SUM(I300:I306)</f>
        <v>97.46</v>
      </c>
      <c r="J307" s="21">
        <f>SUM(J300:J306)</f>
        <v>752.97008569844161</v>
      </c>
      <c r="K307" s="27"/>
      <c r="L307" s="21">
        <f>SUM(L300:L306)</f>
        <v>43.38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49" t="s">
        <v>90</v>
      </c>
      <c r="F308" s="50">
        <v>140</v>
      </c>
      <c r="G308" s="50">
        <v>0.51</v>
      </c>
      <c r="H308" s="50">
        <v>0.51</v>
      </c>
      <c r="I308" s="50">
        <v>14.76</v>
      </c>
      <c r="J308" s="50">
        <v>61.956363636363633</v>
      </c>
      <c r="K308" s="58" t="s">
        <v>47</v>
      </c>
      <c r="L308" s="50">
        <v>21.7</v>
      </c>
    </row>
    <row r="309" spans="1:12" ht="15" x14ac:dyDescent="0.25">
      <c r="A309" s="25"/>
      <c r="B309" s="16"/>
      <c r="C309" s="11"/>
      <c r="D309" s="6"/>
      <c r="E309" s="49" t="s">
        <v>62</v>
      </c>
      <c r="F309" s="50">
        <v>200</v>
      </c>
      <c r="G309" s="50">
        <v>1</v>
      </c>
      <c r="H309" s="50">
        <v>0.2</v>
      </c>
      <c r="I309" s="50">
        <v>20.6</v>
      </c>
      <c r="J309" s="50">
        <v>86.47999999999999</v>
      </c>
      <c r="K309" s="58" t="s">
        <v>47</v>
      </c>
      <c r="L309" s="50">
        <v>20.6</v>
      </c>
    </row>
    <row r="310" spans="1:12" ht="15" x14ac:dyDescent="0.25">
      <c r="A310" s="25"/>
      <c r="B310" s="16"/>
      <c r="C310" s="11"/>
      <c r="D310" s="6"/>
      <c r="E310" s="49"/>
      <c r="F310" s="50"/>
      <c r="G310" s="50"/>
      <c r="H310" s="50"/>
      <c r="I310" s="50"/>
      <c r="J310" s="50"/>
      <c r="K310" s="51"/>
      <c r="L310" s="50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340</v>
      </c>
      <c r="G311" s="21">
        <f>SUM(G308:G310)</f>
        <v>1.51</v>
      </c>
      <c r="H311" s="21">
        <f>SUM(H308:H310)</f>
        <v>0.71</v>
      </c>
      <c r="I311" s="21">
        <f>SUM(I308:I310)</f>
        <v>35.36</v>
      </c>
      <c r="J311" s="21">
        <f>SUM(J308:J310)</f>
        <v>148.43636363636364</v>
      </c>
      <c r="K311" s="27"/>
      <c r="L311" s="21">
        <f ca="1">SUM(L308:L316)</f>
        <v>0</v>
      </c>
    </row>
    <row r="312" spans="1:12" ht="25.5" x14ac:dyDescent="0.25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49" t="s">
        <v>131</v>
      </c>
      <c r="F312" s="50">
        <v>120</v>
      </c>
      <c r="G312" s="50">
        <v>4.67</v>
      </c>
      <c r="H312" s="50">
        <v>10.94</v>
      </c>
      <c r="I312" s="50">
        <v>9.34</v>
      </c>
      <c r="J312" s="50">
        <v>148.36287385949481</v>
      </c>
      <c r="K312" s="58" t="s">
        <v>47</v>
      </c>
      <c r="L312" s="50">
        <v>12.79</v>
      </c>
    </row>
    <row r="313" spans="1:12" ht="15" x14ac:dyDescent="0.25">
      <c r="A313" s="25"/>
      <c r="B313" s="16"/>
      <c r="C313" s="11"/>
      <c r="D313" s="7" t="s">
        <v>27</v>
      </c>
      <c r="E313" s="49" t="s">
        <v>132</v>
      </c>
      <c r="F313" s="50">
        <v>260</v>
      </c>
      <c r="G313" s="50">
        <v>2.38</v>
      </c>
      <c r="H313" s="50">
        <v>4.16</v>
      </c>
      <c r="I313" s="50">
        <v>17.600000000000001</v>
      </c>
      <c r="J313" s="50">
        <v>115.7206320379468</v>
      </c>
      <c r="K313" s="58" t="s">
        <v>49</v>
      </c>
      <c r="L313" s="50">
        <v>6.86</v>
      </c>
    </row>
    <row r="314" spans="1:12" ht="15" x14ac:dyDescent="0.25">
      <c r="A314" s="25"/>
      <c r="B314" s="16"/>
      <c r="C314" s="11"/>
      <c r="D314" s="7" t="s">
        <v>28</v>
      </c>
      <c r="E314" s="49" t="s">
        <v>99</v>
      </c>
      <c r="F314" s="50">
        <v>120</v>
      </c>
      <c r="G314" s="50">
        <v>23.08</v>
      </c>
      <c r="H314" s="50">
        <v>11.5</v>
      </c>
      <c r="I314" s="50">
        <v>3.69</v>
      </c>
      <c r="J314" s="50">
        <v>210.47094989324006</v>
      </c>
      <c r="K314" s="58" t="s">
        <v>47</v>
      </c>
      <c r="L314" s="50">
        <v>10.73</v>
      </c>
    </row>
    <row r="315" spans="1:12" ht="15" x14ac:dyDescent="0.25">
      <c r="A315" s="25"/>
      <c r="B315" s="16"/>
      <c r="C315" s="11"/>
      <c r="D315" s="7" t="s">
        <v>29</v>
      </c>
      <c r="E315" s="49" t="s">
        <v>133</v>
      </c>
      <c r="F315" s="50">
        <v>200</v>
      </c>
      <c r="G315" s="50">
        <v>5.8</v>
      </c>
      <c r="H315" s="50">
        <v>7.46</v>
      </c>
      <c r="I315" s="50">
        <v>33.909999999999997</v>
      </c>
      <c r="J315" s="50">
        <v>223.36936763069724</v>
      </c>
      <c r="K315" s="58" t="s">
        <v>47</v>
      </c>
      <c r="L315" s="50">
        <v>15.48</v>
      </c>
    </row>
    <row r="316" spans="1:12" ht="15" x14ac:dyDescent="0.25">
      <c r="A316" s="25"/>
      <c r="B316" s="16"/>
      <c r="C316" s="11"/>
      <c r="D316" s="7" t="s">
        <v>30</v>
      </c>
      <c r="E316" s="49" t="s">
        <v>89</v>
      </c>
      <c r="F316" s="50">
        <v>200</v>
      </c>
      <c r="G316" s="50">
        <v>0.15</v>
      </c>
      <c r="H316" s="50">
        <v>0.14000000000000001</v>
      </c>
      <c r="I316" s="50">
        <v>17.850000000000001</v>
      </c>
      <c r="J316" s="50">
        <v>69.548180000000016</v>
      </c>
      <c r="K316" s="58" t="s">
        <v>49</v>
      </c>
      <c r="L316" s="50">
        <v>5.71</v>
      </c>
    </row>
    <row r="317" spans="1:12" ht="15" x14ac:dyDescent="0.25">
      <c r="A317" s="25"/>
      <c r="B317" s="16"/>
      <c r="C317" s="11"/>
      <c r="D317" s="7" t="s">
        <v>31</v>
      </c>
      <c r="E317" s="49" t="s">
        <v>50</v>
      </c>
      <c r="F317" s="50">
        <v>30</v>
      </c>
      <c r="G317" s="50">
        <v>2.29</v>
      </c>
      <c r="H317" s="50">
        <v>0.27</v>
      </c>
      <c r="I317" s="50">
        <v>14.14</v>
      </c>
      <c r="J317" s="50">
        <v>69.377800086613078</v>
      </c>
      <c r="K317" s="58" t="s">
        <v>51</v>
      </c>
      <c r="L317" s="50">
        <v>1.66</v>
      </c>
    </row>
    <row r="318" spans="1:12" ht="15" x14ac:dyDescent="0.25">
      <c r="A318" s="25"/>
      <c r="B318" s="16"/>
      <c r="C318" s="11"/>
      <c r="D318" s="7" t="s">
        <v>32</v>
      </c>
      <c r="E318" s="49" t="s">
        <v>59</v>
      </c>
      <c r="F318" s="50">
        <v>60</v>
      </c>
      <c r="G318" s="50">
        <v>3.96</v>
      </c>
      <c r="H318" s="50">
        <v>0.72</v>
      </c>
      <c r="I318" s="50">
        <v>25.02</v>
      </c>
      <c r="J318" s="50">
        <v>116.02799999999999</v>
      </c>
      <c r="K318" s="58" t="s">
        <v>60</v>
      </c>
      <c r="L318" s="50">
        <v>3.93</v>
      </c>
    </row>
    <row r="319" spans="1:12" ht="15" x14ac:dyDescent="0.25">
      <c r="A319" s="25"/>
      <c r="B319" s="16"/>
      <c r="C319" s="11"/>
      <c r="D319" s="6"/>
      <c r="E319" s="49"/>
      <c r="F319" s="50"/>
      <c r="G319" s="50"/>
      <c r="H319" s="50"/>
      <c r="I319" s="50"/>
      <c r="J319" s="50"/>
      <c r="K319" s="51"/>
      <c r="L319" s="50"/>
    </row>
    <row r="320" spans="1:12" ht="15" x14ac:dyDescent="0.25">
      <c r="A320" s="25"/>
      <c r="B320" s="16"/>
      <c r="C320" s="11"/>
      <c r="D320" s="6"/>
      <c r="E320" s="49"/>
      <c r="F320" s="50"/>
      <c r="G320" s="50"/>
      <c r="H320" s="50"/>
      <c r="I320" s="50"/>
      <c r="J320" s="50"/>
      <c r="K320" s="51"/>
      <c r="L320" s="50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990</v>
      </c>
      <c r="G321" s="21">
        <f>SUM(G312:G320)</f>
        <v>42.33</v>
      </c>
      <c r="H321" s="21">
        <f>SUM(H312:H320)</f>
        <v>35.190000000000005</v>
      </c>
      <c r="I321" s="21">
        <f>SUM(I312:I320)</f>
        <v>121.54999999999998</v>
      </c>
      <c r="J321" s="21">
        <f>SUM(J312:J320)</f>
        <v>952.8778035079921</v>
      </c>
      <c r="K321" s="27"/>
      <c r="L321" s="21">
        <f ca="1">SUM(L318:L326)</f>
        <v>0</v>
      </c>
    </row>
    <row r="322" spans="1:12" ht="25.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49" t="s">
        <v>134</v>
      </c>
      <c r="F322" s="50">
        <v>200</v>
      </c>
      <c r="G322" s="50">
        <v>35.83</v>
      </c>
      <c r="H322" s="50">
        <v>24.55</v>
      </c>
      <c r="I322" s="50">
        <v>43.4</v>
      </c>
      <c r="J322" s="50">
        <v>538.74457936036947</v>
      </c>
      <c r="K322" s="58" t="s">
        <v>49</v>
      </c>
      <c r="L322" s="50">
        <v>16.73</v>
      </c>
    </row>
    <row r="323" spans="1:12" ht="15" x14ac:dyDescent="0.25">
      <c r="A323" s="25"/>
      <c r="B323" s="16"/>
      <c r="C323" s="11"/>
      <c r="D323" s="12" t="s">
        <v>30</v>
      </c>
      <c r="E323" s="49" t="s">
        <v>108</v>
      </c>
      <c r="F323" s="50">
        <v>200</v>
      </c>
      <c r="G323" s="50">
        <v>5.75</v>
      </c>
      <c r="H323" s="50">
        <v>5.94</v>
      </c>
      <c r="I323" s="50">
        <v>9.02</v>
      </c>
      <c r="J323" s="50">
        <v>111.34284887652427</v>
      </c>
      <c r="K323" s="58" t="s">
        <v>47</v>
      </c>
      <c r="L323" s="50">
        <v>4.01</v>
      </c>
    </row>
    <row r="324" spans="1:12" ht="15" x14ac:dyDescent="0.25">
      <c r="A324" s="25"/>
      <c r="B324" s="16"/>
      <c r="C324" s="11"/>
      <c r="D324" s="6"/>
      <c r="E324" s="49"/>
      <c r="F324" s="50"/>
      <c r="G324" s="50"/>
      <c r="H324" s="50"/>
      <c r="I324" s="50"/>
      <c r="J324" s="50"/>
      <c r="K324" s="51"/>
      <c r="L324" s="50"/>
    </row>
    <row r="325" spans="1:12" ht="15" x14ac:dyDescent="0.25">
      <c r="A325" s="25"/>
      <c r="B325" s="16"/>
      <c r="C325" s="11"/>
      <c r="D325" s="6"/>
      <c r="E325" s="49"/>
      <c r="F325" s="50"/>
      <c r="G325" s="50"/>
      <c r="H325" s="50"/>
      <c r="I325" s="50"/>
      <c r="J325" s="50"/>
      <c r="K325" s="51"/>
      <c r="L325" s="50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400</v>
      </c>
      <c r="G326" s="21">
        <f>SUM(G322:G325)</f>
        <v>41.58</v>
      </c>
      <c r="H326" s="21">
        <f>SUM(H322:H325)</f>
        <v>30.490000000000002</v>
      </c>
      <c r="I326" s="21">
        <f>SUM(I322:I325)</f>
        <v>52.42</v>
      </c>
      <c r="J326" s="21">
        <f>SUM(J322:J325)</f>
        <v>650.08742823689374</v>
      </c>
      <c r="K326" s="27"/>
      <c r="L326" s="21">
        <f ca="1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49" t="s">
        <v>135</v>
      </c>
      <c r="F327" s="50">
        <v>120</v>
      </c>
      <c r="G327" s="50">
        <v>15.88</v>
      </c>
      <c r="H327" s="50">
        <v>22.32</v>
      </c>
      <c r="I327" s="50">
        <v>16.45</v>
      </c>
      <c r="J327" s="50">
        <v>328.91566979930997</v>
      </c>
      <c r="K327" s="58" t="s">
        <v>49</v>
      </c>
      <c r="L327" s="50">
        <v>45.23</v>
      </c>
    </row>
    <row r="328" spans="1:12" ht="15" x14ac:dyDescent="0.25">
      <c r="A328" s="25"/>
      <c r="B328" s="16"/>
      <c r="C328" s="11"/>
      <c r="D328" s="7" t="s">
        <v>29</v>
      </c>
      <c r="E328" s="49" t="s">
        <v>136</v>
      </c>
      <c r="F328" s="50">
        <v>180</v>
      </c>
      <c r="G328" s="50">
        <v>4.28</v>
      </c>
      <c r="H328" s="50">
        <v>4.4400000000000004</v>
      </c>
      <c r="I328" s="50">
        <v>21.77</v>
      </c>
      <c r="J328" s="50">
        <v>134.89336641818176</v>
      </c>
      <c r="K328" s="58" t="s">
        <v>49</v>
      </c>
      <c r="L328" s="50">
        <v>5.98</v>
      </c>
    </row>
    <row r="329" spans="1:12" ht="15" x14ac:dyDescent="0.25">
      <c r="A329" s="25"/>
      <c r="B329" s="16"/>
      <c r="C329" s="11"/>
      <c r="D329" s="7" t="s">
        <v>30</v>
      </c>
      <c r="E329" s="49" t="s">
        <v>137</v>
      </c>
      <c r="F329" s="50">
        <v>220</v>
      </c>
      <c r="G329" s="50">
        <v>0.28999999999999998</v>
      </c>
      <c r="H329" s="50">
        <v>0.04</v>
      </c>
      <c r="I329" s="50">
        <v>15.71</v>
      </c>
      <c r="J329" s="50">
        <v>60.889758749999991</v>
      </c>
      <c r="K329" s="58" t="s">
        <v>49</v>
      </c>
      <c r="L329" s="50">
        <v>4.58</v>
      </c>
    </row>
    <row r="330" spans="1:12" ht="15" x14ac:dyDescent="0.25">
      <c r="A330" s="25"/>
      <c r="B330" s="16"/>
      <c r="C330" s="11"/>
      <c r="D330" s="7" t="s">
        <v>22</v>
      </c>
      <c r="E330" s="49" t="s">
        <v>50</v>
      </c>
      <c r="F330" s="50">
        <v>30</v>
      </c>
      <c r="G330" s="50">
        <v>2.29</v>
      </c>
      <c r="H330" s="50">
        <v>0.27</v>
      </c>
      <c r="I330" s="50">
        <v>14.14</v>
      </c>
      <c r="J330" s="50">
        <v>69.377800086613078</v>
      </c>
      <c r="K330" s="58" t="s">
        <v>51</v>
      </c>
      <c r="L330" s="50">
        <v>1.66</v>
      </c>
    </row>
    <row r="331" spans="1:12" ht="15" x14ac:dyDescent="0.25">
      <c r="A331" s="25"/>
      <c r="B331" s="16"/>
      <c r="C331" s="11"/>
      <c r="D331" s="6"/>
      <c r="E331" s="49" t="s">
        <v>59</v>
      </c>
      <c r="F331" s="50">
        <v>60</v>
      </c>
      <c r="G331" s="50">
        <v>3.96</v>
      </c>
      <c r="H331" s="50">
        <v>0.72</v>
      </c>
      <c r="I331" s="50">
        <v>25.02</v>
      </c>
      <c r="J331" s="50">
        <v>116.02799999999999</v>
      </c>
      <c r="K331" s="58" t="s">
        <v>60</v>
      </c>
      <c r="L331" s="50">
        <v>3.93</v>
      </c>
    </row>
    <row r="332" spans="1:12" ht="15" x14ac:dyDescent="0.25">
      <c r="A332" s="25"/>
      <c r="B332" s="16"/>
      <c r="C332" s="11"/>
      <c r="D332" s="6"/>
      <c r="E332" s="49"/>
      <c r="F332" s="50"/>
      <c r="G332" s="50"/>
      <c r="H332" s="50"/>
      <c r="I332" s="50"/>
      <c r="J332" s="50"/>
      <c r="K332" s="51"/>
      <c r="L332" s="50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610</v>
      </c>
      <c r="G333" s="21">
        <f>SUM(G327:G332)</f>
        <v>26.7</v>
      </c>
      <c r="H333" s="21">
        <f>SUM(H327:H332)</f>
        <v>27.79</v>
      </c>
      <c r="I333" s="21">
        <f>SUM(I327:I332)</f>
        <v>93.089999999999989</v>
      </c>
      <c r="J333" s="21">
        <f>SUM(J327:J332)</f>
        <v>710.10459505410483</v>
      </c>
      <c r="K333" s="27"/>
      <c r="L333" s="21">
        <f ca="1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49" t="s">
        <v>95</v>
      </c>
      <c r="F334" s="50">
        <v>180</v>
      </c>
      <c r="G334" s="50">
        <v>5.23</v>
      </c>
      <c r="H334" s="50">
        <v>5.77</v>
      </c>
      <c r="I334" s="50">
        <v>7.21</v>
      </c>
      <c r="J334" s="50">
        <v>100.25640565641561</v>
      </c>
      <c r="K334" s="58" t="s">
        <v>47</v>
      </c>
      <c r="L334" s="50">
        <v>13.51</v>
      </c>
    </row>
    <row r="335" spans="1:12" ht="15" x14ac:dyDescent="0.25">
      <c r="A335" s="25"/>
      <c r="B335" s="16"/>
      <c r="C335" s="11"/>
      <c r="D335" s="12" t="s">
        <v>34</v>
      </c>
      <c r="E335" s="49" t="s">
        <v>50</v>
      </c>
      <c r="F335" s="50">
        <v>20</v>
      </c>
      <c r="G335" s="50">
        <v>1.53</v>
      </c>
      <c r="H335" s="50">
        <v>0.18</v>
      </c>
      <c r="I335" s="50">
        <v>9.43</v>
      </c>
      <c r="J335" s="50">
        <v>46.251866724408622</v>
      </c>
      <c r="K335" s="58" t="s">
        <v>51</v>
      </c>
      <c r="L335" s="50">
        <v>1.1100000000000001</v>
      </c>
    </row>
    <row r="336" spans="1:12" ht="15" x14ac:dyDescent="0.25">
      <c r="A336" s="25"/>
      <c r="B336" s="16"/>
      <c r="C336" s="11"/>
      <c r="D336" s="12" t="s">
        <v>30</v>
      </c>
      <c r="E336" s="49"/>
      <c r="F336" s="50"/>
      <c r="G336" s="50"/>
      <c r="H336" s="50"/>
      <c r="I336" s="50"/>
      <c r="J336" s="50"/>
      <c r="K336" s="51"/>
      <c r="L336" s="50"/>
    </row>
    <row r="337" spans="1:12" ht="15" x14ac:dyDescent="0.25">
      <c r="A337" s="25"/>
      <c r="B337" s="16"/>
      <c r="C337" s="11"/>
      <c r="D337" s="12" t="s">
        <v>23</v>
      </c>
      <c r="E337" s="49"/>
      <c r="F337" s="50"/>
      <c r="G337" s="50"/>
      <c r="H337" s="50"/>
      <c r="I337" s="50"/>
      <c r="J337" s="50"/>
      <c r="K337" s="51"/>
      <c r="L337" s="50"/>
    </row>
    <row r="338" spans="1:12" ht="15" x14ac:dyDescent="0.25">
      <c r="A338" s="25"/>
      <c r="B338" s="16"/>
      <c r="C338" s="11"/>
      <c r="D338" s="6"/>
      <c r="E338" s="49"/>
      <c r="F338" s="50"/>
      <c r="G338" s="50"/>
      <c r="H338" s="50"/>
      <c r="I338" s="50"/>
      <c r="J338" s="50"/>
      <c r="K338" s="51"/>
      <c r="L338" s="50"/>
    </row>
    <row r="339" spans="1:12" ht="15" x14ac:dyDescent="0.25">
      <c r="A339" s="25"/>
      <c r="B339" s="16"/>
      <c r="C339" s="11"/>
      <c r="D339" s="6"/>
      <c r="E339" s="49"/>
      <c r="F339" s="50"/>
      <c r="G339" s="50"/>
      <c r="H339" s="50"/>
      <c r="I339" s="50"/>
      <c r="J339" s="50"/>
      <c r="K339" s="51"/>
      <c r="L339" s="50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200</v>
      </c>
      <c r="G340" s="21">
        <f>SUM(G334:G339)</f>
        <v>6.7600000000000007</v>
      </c>
      <c r="H340" s="21">
        <f>SUM(H334:H339)</f>
        <v>5.9499999999999993</v>
      </c>
      <c r="I340" s="21">
        <f>SUM(I334:I339)</f>
        <v>16.64</v>
      </c>
      <c r="J340" s="21">
        <f>SUM(J334:J339)</f>
        <v>146.50827238082422</v>
      </c>
      <c r="K340" s="27"/>
      <c r="L340" s="21">
        <f ca="1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59" t="s">
        <v>4</v>
      </c>
      <c r="D341" s="60"/>
      <c r="E341" s="33"/>
      <c r="F341" s="34">
        <f>F307+F311+F321+F326+F333+F340</f>
        <v>3090</v>
      </c>
      <c r="G341" s="34">
        <f>G307+G311+G321+G326+G333+G340</f>
        <v>142.83999999999997</v>
      </c>
      <c r="H341" s="34">
        <f>H307+H311+H321+H326+H333+H340</f>
        <v>129.94</v>
      </c>
      <c r="I341" s="34">
        <f>I307+I311+I321+I326+I333+I340</f>
        <v>416.51999999999992</v>
      </c>
      <c r="J341" s="34">
        <f>J307+J311+J321+J326+J333+J340</f>
        <v>3360.9845485146197</v>
      </c>
      <c r="K341" s="35"/>
      <c r="L341" s="34">
        <f ca="1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19</v>
      </c>
      <c r="D342" s="5" t="s">
        <v>20</v>
      </c>
      <c r="E342" s="47" t="s">
        <v>138</v>
      </c>
      <c r="F342" s="48">
        <v>210</v>
      </c>
      <c r="G342" s="48">
        <v>18.46</v>
      </c>
      <c r="H342" s="48">
        <v>20.440000000000001</v>
      </c>
      <c r="I342" s="48">
        <v>6.6</v>
      </c>
      <c r="J342" s="48">
        <v>280.47445273058241</v>
      </c>
      <c r="K342" s="57" t="s">
        <v>47</v>
      </c>
      <c r="L342" s="48">
        <v>45.53</v>
      </c>
    </row>
    <row r="343" spans="1:12" ht="15" x14ac:dyDescent="0.25">
      <c r="A343" s="15"/>
      <c r="B343" s="16"/>
      <c r="C343" s="11"/>
      <c r="D343" s="6"/>
      <c r="E343" s="49"/>
      <c r="F343" s="50"/>
      <c r="G343" s="50"/>
      <c r="H343" s="50"/>
      <c r="I343" s="50"/>
      <c r="J343" s="50"/>
      <c r="K343" s="51"/>
      <c r="L343" s="50"/>
    </row>
    <row r="344" spans="1:12" ht="15" x14ac:dyDescent="0.25">
      <c r="A344" s="15"/>
      <c r="B344" s="16"/>
      <c r="C344" s="11"/>
      <c r="D344" s="7" t="s">
        <v>21</v>
      </c>
      <c r="E344" s="49" t="s">
        <v>48</v>
      </c>
      <c r="F344" s="50">
        <v>200</v>
      </c>
      <c r="G344" s="50">
        <v>4.2300000000000004</v>
      </c>
      <c r="H344" s="50">
        <v>4.2300000000000004</v>
      </c>
      <c r="I344" s="50">
        <v>17.059999999999999</v>
      </c>
      <c r="J344" s="50">
        <v>120.21213911414767</v>
      </c>
      <c r="K344" s="58" t="s">
        <v>49</v>
      </c>
      <c r="L344" s="50">
        <v>9.8699999999999992</v>
      </c>
    </row>
    <row r="345" spans="1:12" ht="15" x14ac:dyDescent="0.25">
      <c r="A345" s="15"/>
      <c r="B345" s="16"/>
      <c r="C345" s="11"/>
      <c r="D345" s="7" t="s">
        <v>22</v>
      </c>
      <c r="E345" s="49" t="s">
        <v>50</v>
      </c>
      <c r="F345" s="50">
        <v>90</v>
      </c>
      <c r="G345" s="50">
        <v>6.84</v>
      </c>
      <c r="H345" s="50">
        <v>0.81</v>
      </c>
      <c r="I345" s="50">
        <v>42.21</v>
      </c>
      <c r="J345" s="50">
        <v>207.036</v>
      </c>
      <c r="K345" s="58" t="s">
        <v>51</v>
      </c>
      <c r="L345" s="50">
        <v>4.95</v>
      </c>
    </row>
    <row r="346" spans="1:12" ht="15" x14ac:dyDescent="0.25">
      <c r="A346" s="15"/>
      <c r="B346" s="16"/>
      <c r="C346" s="11"/>
      <c r="D346" s="7" t="s">
        <v>23</v>
      </c>
      <c r="E346" s="49"/>
      <c r="F346" s="50"/>
      <c r="G346" s="50"/>
      <c r="H346" s="50"/>
      <c r="I346" s="50"/>
      <c r="J346" s="50"/>
      <c r="K346" s="51"/>
      <c r="L346" s="50"/>
    </row>
    <row r="347" spans="1:12" ht="15" x14ac:dyDescent="0.25">
      <c r="A347" s="15"/>
      <c r="B347" s="16"/>
      <c r="C347" s="11"/>
      <c r="D347" s="6"/>
      <c r="E347" s="49" t="s">
        <v>139</v>
      </c>
      <c r="F347" s="50">
        <v>50</v>
      </c>
      <c r="G347" s="50">
        <v>4.99</v>
      </c>
      <c r="H347" s="50">
        <v>10.18</v>
      </c>
      <c r="I347" s="50">
        <v>14.2</v>
      </c>
      <c r="J347" s="50">
        <v>170.13600000000002</v>
      </c>
      <c r="K347" s="58" t="s">
        <v>49</v>
      </c>
      <c r="L347" s="50">
        <v>7.09</v>
      </c>
    </row>
    <row r="348" spans="1:12" ht="15" x14ac:dyDescent="0.25">
      <c r="A348" s="15"/>
      <c r="B348" s="16"/>
      <c r="C348" s="11"/>
      <c r="D348" s="6"/>
      <c r="E348" s="49"/>
      <c r="F348" s="50"/>
      <c r="G348" s="50"/>
      <c r="H348" s="50"/>
      <c r="I348" s="50"/>
      <c r="J348" s="50"/>
      <c r="K348" s="51"/>
      <c r="L348" s="50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550</v>
      </c>
      <c r="G349" s="21">
        <f>SUM(G342:G348)</f>
        <v>34.520000000000003</v>
      </c>
      <c r="H349" s="21">
        <f>SUM(H342:H348)</f>
        <v>35.659999999999997</v>
      </c>
      <c r="I349" s="21">
        <f>SUM(I342:I348)</f>
        <v>80.070000000000007</v>
      </c>
      <c r="J349" s="21">
        <f>SUM(J342:J348)</f>
        <v>777.85859184472997</v>
      </c>
      <c r="K349" s="27"/>
      <c r="L349" s="21">
        <f>SUM(L342:L348)</f>
        <v>67.44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49"/>
      <c r="F350" s="50"/>
      <c r="G350" s="50"/>
      <c r="H350" s="50"/>
      <c r="I350" s="50"/>
      <c r="J350" s="50"/>
      <c r="K350" s="51"/>
      <c r="L350" s="50"/>
    </row>
    <row r="351" spans="1:12" ht="15" x14ac:dyDescent="0.25">
      <c r="A351" s="15"/>
      <c r="B351" s="16"/>
      <c r="C351" s="11"/>
      <c r="D351" s="6"/>
      <c r="E351" s="49" t="s">
        <v>54</v>
      </c>
      <c r="F351" s="50">
        <v>200</v>
      </c>
      <c r="G351" s="50">
        <v>0</v>
      </c>
      <c r="H351" s="50">
        <v>0</v>
      </c>
      <c r="I351" s="50">
        <v>7.11</v>
      </c>
      <c r="J351" s="50">
        <v>23.139624999999999</v>
      </c>
      <c r="K351" s="58" t="s">
        <v>51</v>
      </c>
      <c r="L351" s="50">
        <v>10.3</v>
      </c>
    </row>
    <row r="352" spans="1:12" ht="15" x14ac:dyDescent="0.25">
      <c r="A352" s="15"/>
      <c r="B352" s="16"/>
      <c r="C352" s="11"/>
      <c r="D352" s="6"/>
      <c r="E352" s="49"/>
      <c r="F352" s="50"/>
      <c r="G352" s="50"/>
      <c r="H352" s="50"/>
      <c r="I352" s="50"/>
      <c r="J352" s="50"/>
      <c r="K352" s="51"/>
      <c r="L352" s="50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200</v>
      </c>
      <c r="G353" s="21">
        <f>SUM(G350:G352)</f>
        <v>0</v>
      </c>
      <c r="H353" s="21">
        <f>SUM(H350:H352)</f>
        <v>0</v>
      </c>
      <c r="I353" s="21">
        <f>SUM(I350:I352)</f>
        <v>7.11</v>
      </c>
      <c r="J353" s="21">
        <f>SUM(J350:J352)</f>
        <v>23.139624999999999</v>
      </c>
      <c r="K353" s="27"/>
      <c r="L353" s="21">
        <f ca="1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49" t="s">
        <v>140</v>
      </c>
      <c r="F354" s="50">
        <v>120</v>
      </c>
      <c r="G354" s="50">
        <v>2.37</v>
      </c>
      <c r="H354" s="50">
        <v>0.16</v>
      </c>
      <c r="I354" s="50">
        <v>30.3</v>
      </c>
      <c r="J354" s="50">
        <v>116.73211199999999</v>
      </c>
      <c r="K354" s="58" t="s">
        <v>47</v>
      </c>
      <c r="L354" s="50">
        <v>11.22</v>
      </c>
    </row>
    <row r="355" spans="1:12" ht="15" x14ac:dyDescent="0.25">
      <c r="A355" s="15"/>
      <c r="B355" s="16"/>
      <c r="C355" s="11"/>
      <c r="D355" s="7" t="s">
        <v>27</v>
      </c>
      <c r="E355" s="49" t="s">
        <v>141</v>
      </c>
      <c r="F355" s="50">
        <v>250</v>
      </c>
      <c r="G355" s="50">
        <v>1.82</v>
      </c>
      <c r="H355" s="50">
        <v>3.37</v>
      </c>
      <c r="I355" s="50">
        <v>14.07</v>
      </c>
      <c r="J355" s="50">
        <v>89.176190911999996</v>
      </c>
      <c r="K355" s="58" t="s">
        <v>49</v>
      </c>
      <c r="L355" s="50">
        <v>1.88</v>
      </c>
    </row>
    <row r="356" spans="1:12" ht="15" x14ac:dyDescent="0.25">
      <c r="A356" s="15"/>
      <c r="B356" s="16"/>
      <c r="C356" s="11"/>
      <c r="D356" s="7" t="s">
        <v>28</v>
      </c>
      <c r="E356" s="49" t="s">
        <v>142</v>
      </c>
      <c r="F356" s="50">
        <v>120</v>
      </c>
      <c r="G356" s="50">
        <v>15.72</v>
      </c>
      <c r="H356" s="50">
        <v>26.52</v>
      </c>
      <c r="I356" s="50">
        <v>18.45</v>
      </c>
      <c r="J356" s="50">
        <v>373.07402095207703</v>
      </c>
      <c r="K356" s="58" t="s">
        <v>47</v>
      </c>
      <c r="L356" s="50">
        <v>2.79</v>
      </c>
    </row>
    <row r="357" spans="1:12" ht="15" x14ac:dyDescent="0.25">
      <c r="A357" s="15"/>
      <c r="B357" s="16"/>
      <c r="C357" s="11"/>
      <c r="D357" s="7" t="s">
        <v>29</v>
      </c>
      <c r="E357" s="49" t="s">
        <v>143</v>
      </c>
      <c r="F357" s="50">
        <v>180</v>
      </c>
      <c r="G357" s="50">
        <v>3.41</v>
      </c>
      <c r="H357" s="50">
        <v>8.36</v>
      </c>
      <c r="I357" s="50">
        <v>21.42</v>
      </c>
      <c r="J357" s="50">
        <v>169.85741310167873</v>
      </c>
      <c r="K357" s="58" t="s">
        <v>49</v>
      </c>
      <c r="L357" s="50">
        <v>6.44</v>
      </c>
    </row>
    <row r="358" spans="1:12" ht="15" x14ac:dyDescent="0.25">
      <c r="A358" s="15"/>
      <c r="B358" s="16"/>
      <c r="C358" s="11"/>
      <c r="D358" s="7" t="s">
        <v>30</v>
      </c>
      <c r="E358" s="49" t="s">
        <v>79</v>
      </c>
      <c r="F358" s="50">
        <v>200</v>
      </c>
      <c r="G358" s="50">
        <v>0.13</v>
      </c>
      <c r="H358" s="50">
        <v>0.02</v>
      </c>
      <c r="I358" s="50">
        <v>5.82</v>
      </c>
      <c r="J358" s="50">
        <v>23.77458</v>
      </c>
      <c r="K358" s="58" t="s">
        <v>47</v>
      </c>
      <c r="L358" s="50">
        <v>2.2200000000000002</v>
      </c>
    </row>
    <row r="359" spans="1:12" ht="15" x14ac:dyDescent="0.25">
      <c r="A359" s="15"/>
      <c r="B359" s="16"/>
      <c r="C359" s="11"/>
      <c r="D359" s="7" t="s">
        <v>31</v>
      </c>
      <c r="E359" s="49" t="s">
        <v>50</v>
      </c>
      <c r="F359" s="50">
        <v>20</v>
      </c>
      <c r="G359" s="50">
        <v>1.52</v>
      </c>
      <c r="H359" s="50">
        <v>0.18</v>
      </c>
      <c r="I359" s="50">
        <v>9.3800000000000008</v>
      </c>
      <c r="J359" s="50">
        <v>46.007999999999996</v>
      </c>
      <c r="K359" s="58" t="s">
        <v>51</v>
      </c>
      <c r="L359" s="50">
        <v>1.1000000000000001</v>
      </c>
    </row>
    <row r="360" spans="1:12" ht="15" x14ac:dyDescent="0.25">
      <c r="A360" s="15"/>
      <c r="B360" s="16"/>
      <c r="C360" s="11"/>
      <c r="D360" s="7" t="s">
        <v>32</v>
      </c>
      <c r="E360" s="49" t="s">
        <v>59</v>
      </c>
      <c r="F360" s="50">
        <v>60</v>
      </c>
      <c r="G360" s="50">
        <v>3.96</v>
      </c>
      <c r="H360" s="50">
        <v>0.72</v>
      </c>
      <c r="I360" s="50">
        <v>25.02</v>
      </c>
      <c r="J360" s="50">
        <v>116.02799999999999</v>
      </c>
      <c r="K360" s="58" t="s">
        <v>60</v>
      </c>
      <c r="L360" s="50">
        <v>3.93</v>
      </c>
    </row>
    <row r="361" spans="1:12" ht="15" x14ac:dyDescent="0.25">
      <c r="A361" s="15"/>
      <c r="B361" s="16"/>
      <c r="C361" s="11"/>
      <c r="D361" s="6"/>
      <c r="E361" s="49" t="s">
        <v>105</v>
      </c>
      <c r="F361" s="50">
        <v>20</v>
      </c>
      <c r="G361" s="50">
        <v>0.25</v>
      </c>
      <c r="H361" s="50">
        <v>0.82</v>
      </c>
      <c r="I361" s="50">
        <v>1.47</v>
      </c>
      <c r="J361" s="50">
        <v>14.179690110666666</v>
      </c>
      <c r="K361" s="58" t="s">
        <v>47</v>
      </c>
      <c r="L361" s="50">
        <v>0.59</v>
      </c>
    </row>
    <row r="362" spans="1:12" ht="15" x14ac:dyDescent="0.25">
      <c r="A362" s="15"/>
      <c r="B362" s="16"/>
      <c r="C362" s="11"/>
      <c r="D362" s="6"/>
      <c r="E362" s="49"/>
      <c r="F362" s="50"/>
      <c r="G362" s="50"/>
      <c r="H362" s="50"/>
      <c r="I362" s="50"/>
      <c r="J362" s="50"/>
      <c r="K362" s="51"/>
      <c r="L362" s="50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970</v>
      </c>
      <c r="G363" s="21">
        <f>SUM(G354:G362)</f>
        <v>29.18</v>
      </c>
      <c r="H363" s="21">
        <f>SUM(H354:H362)</f>
        <v>40.15</v>
      </c>
      <c r="I363" s="21">
        <f>SUM(I354:I362)</f>
        <v>125.92999999999999</v>
      </c>
      <c r="J363" s="21">
        <f>SUM(J354:J362)</f>
        <v>948.83000707642248</v>
      </c>
      <c r="K363" s="27"/>
      <c r="L363" s="21">
        <f ca="1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49" t="s">
        <v>144</v>
      </c>
      <c r="F364" s="50">
        <v>75</v>
      </c>
      <c r="G364" s="50">
        <v>9.19</v>
      </c>
      <c r="H364" s="50">
        <v>4.8499999999999996</v>
      </c>
      <c r="I364" s="50">
        <v>31.21</v>
      </c>
      <c r="J364" s="50">
        <v>204.95095347768574</v>
      </c>
      <c r="K364" s="58" t="s">
        <v>47</v>
      </c>
      <c r="L364" s="50">
        <v>3.28</v>
      </c>
    </row>
    <row r="365" spans="1:12" ht="15" x14ac:dyDescent="0.25">
      <c r="A365" s="15"/>
      <c r="B365" s="16"/>
      <c r="C365" s="11"/>
      <c r="D365" s="12" t="s">
        <v>30</v>
      </c>
      <c r="E365" s="49" t="s">
        <v>62</v>
      </c>
      <c r="F365" s="50">
        <v>200</v>
      </c>
      <c r="G365" s="50">
        <v>1</v>
      </c>
      <c r="H365" s="50">
        <v>0.2</v>
      </c>
      <c r="I365" s="50">
        <v>20.6</v>
      </c>
      <c r="J365" s="50">
        <v>86.47999999999999</v>
      </c>
      <c r="K365" s="58" t="s">
        <v>47</v>
      </c>
      <c r="L365" s="50">
        <v>20.6</v>
      </c>
    </row>
    <row r="366" spans="1:12" ht="15" x14ac:dyDescent="0.25">
      <c r="A366" s="15"/>
      <c r="B366" s="16"/>
      <c r="C366" s="11"/>
      <c r="D366" s="6"/>
      <c r="E366" s="49" t="s">
        <v>63</v>
      </c>
      <c r="F366" s="50">
        <v>140</v>
      </c>
      <c r="G366" s="50">
        <v>0.5</v>
      </c>
      <c r="H366" s="50">
        <v>0.42</v>
      </c>
      <c r="I366" s="50">
        <v>16.239999999999998</v>
      </c>
      <c r="J366" s="50">
        <v>66.667999999999992</v>
      </c>
      <c r="K366" s="58" t="s">
        <v>47</v>
      </c>
      <c r="L366" s="50">
        <v>15.4</v>
      </c>
    </row>
    <row r="367" spans="1:12" ht="15" x14ac:dyDescent="0.25">
      <c r="A367" s="15"/>
      <c r="B367" s="16"/>
      <c r="C367" s="11"/>
      <c r="D367" s="6"/>
      <c r="E367" s="49"/>
      <c r="F367" s="50"/>
      <c r="G367" s="50"/>
      <c r="H367" s="50"/>
      <c r="I367" s="50"/>
      <c r="J367" s="50"/>
      <c r="K367" s="51"/>
      <c r="L367" s="50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415</v>
      </c>
      <c r="G368" s="21">
        <f>SUM(G364:G367)</f>
        <v>10.69</v>
      </c>
      <c r="H368" s="21">
        <f>SUM(H364:H367)</f>
        <v>5.47</v>
      </c>
      <c r="I368" s="21">
        <f>SUM(I364:I367)</f>
        <v>68.05</v>
      </c>
      <c r="J368" s="21">
        <f>SUM(J364:J367)</f>
        <v>358.09895347768577</v>
      </c>
      <c r="K368" s="27"/>
      <c r="L368" s="21">
        <f ca="1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49" t="s">
        <v>85</v>
      </c>
      <c r="F369" s="50">
        <v>120</v>
      </c>
      <c r="G369" s="50">
        <v>14.7</v>
      </c>
      <c r="H369" s="50">
        <v>15.81</v>
      </c>
      <c r="I369" s="50">
        <v>5.47</v>
      </c>
      <c r="J369" s="50">
        <v>221.51886504619617</v>
      </c>
      <c r="K369" s="58" t="s">
        <v>47</v>
      </c>
      <c r="L369" s="50">
        <v>43.44</v>
      </c>
    </row>
    <row r="370" spans="1:12" ht="15" x14ac:dyDescent="0.25">
      <c r="A370" s="15"/>
      <c r="B370" s="16"/>
      <c r="C370" s="11"/>
      <c r="D370" s="7" t="s">
        <v>29</v>
      </c>
      <c r="E370" s="49" t="s">
        <v>145</v>
      </c>
      <c r="F370" s="50">
        <v>180</v>
      </c>
      <c r="G370" s="50">
        <v>3.29</v>
      </c>
      <c r="H370" s="50">
        <v>3</v>
      </c>
      <c r="I370" s="50">
        <v>22.62</v>
      </c>
      <c r="J370" s="50">
        <v>127.04075354134878</v>
      </c>
      <c r="K370" s="58" t="s">
        <v>49</v>
      </c>
      <c r="L370" s="50">
        <v>7.65</v>
      </c>
    </row>
    <row r="371" spans="1:12" ht="15" x14ac:dyDescent="0.25">
      <c r="A371" s="15"/>
      <c r="B371" s="16"/>
      <c r="C371" s="11"/>
      <c r="D371" s="7" t="s">
        <v>30</v>
      </c>
      <c r="E371" s="49" t="s">
        <v>76</v>
      </c>
      <c r="F371" s="50">
        <v>200</v>
      </c>
      <c r="G371" s="50">
        <v>0.18</v>
      </c>
      <c r="H371" s="50">
        <v>0.06</v>
      </c>
      <c r="I371" s="50">
        <v>12.17</v>
      </c>
      <c r="J371" s="50">
        <v>47.486879999999999</v>
      </c>
      <c r="K371" s="58" t="s">
        <v>47</v>
      </c>
      <c r="L371" s="50">
        <v>5.15</v>
      </c>
    </row>
    <row r="372" spans="1:12" ht="15" x14ac:dyDescent="0.25">
      <c r="A372" s="15"/>
      <c r="B372" s="16"/>
      <c r="C372" s="11"/>
      <c r="D372" s="7" t="s">
        <v>22</v>
      </c>
      <c r="E372" s="49" t="s">
        <v>50</v>
      </c>
      <c r="F372" s="50">
        <v>40</v>
      </c>
      <c r="G372" s="50">
        <v>3.04</v>
      </c>
      <c r="H372" s="50">
        <v>0.36</v>
      </c>
      <c r="I372" s="50">
        <v>18.760000000000002</v>
      </c>
      <c r="J372" s="50">
        <v>92.015999999999991</v>
      </c>
      <c r="K372" s="58" t="s">
        <v>51</v>
      </c>
      <c r="L372" s="50">
        <v>2.2000000000000002</v>
      </c>
    </row>
    <row r="373" spans="1:12" ht="15" x14ac:dyDescent="0.25">
      <c r="A373" s="15"/>
      <c r="B373" s="16"/>
      <c r="C373" s="11"/>
      <c r="D373" s="6"/>
      <c r="E373" s="49" t="s">
        <v>59</v>
      </c>
      <c r="F373" s="50">
        <v>60</v>
      </c>
      <c r="G373" s="50">
        <v>3.96</v>
      </c>
      <c r="H373" s="50">
        <v>0.72</v>
      </c>
      <c r="I373" s="50">
        <v>25.02</v>
      </c>
      <c r="J373" s="50">
        <v>116.02799999999999</v>
      </c>
      <c r="K373" s="58" t="s">
        <v>60</v>
      </c>
      <c r="L373" s="50">
        <v>3.93</v>
      </c>
    </row>
    <row r="374" spans="1:12" ht="15" x14ac:dyDescent="0.25">
      <c r="A374" s="15"/>
      <c r="B374" s="16"/>
      <c r="C374" s="11"/>
      <c r="D374" s="6"/>
      <c r="E374" s="49"/>
      <c r="F374" s="50"/>
      <c r="G374" s="50"/>
      <c r="H374" s="50"/>
      <c r="I374" s="50"/>
      <c r="J374" s="50"/>
      <c r="K374" s="51"/>
      <c r="L374" s="50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600</v>
      </c>
      <c r="G375" s="21">
        <f>SUM(G369:G374)</f>
        <v>25.169999999999998</v>
      </c>
      <c r="H375" s="21">
        <f>SUM(H369:H374)</f>
        <v>19.95</v>
      </c>
      <c r="I375" s="21">
        <f>SUM(I369:I374)</f>
        <v>84.039999999999992</v>
      </c>
      <c r="J375" s="21">
        <f>SUM(J369:J374)</f>
        <v>604.09049858754497</v>
      </c>
      <c r="K375" s="27"/>
      <c r="L375" s="21">
        <f ca="1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49" t="s">
        <v>95</v>
      </c>
      <c r="F376" s="50">
        <v>200</v>
      </c>
      <c r="G376" s="50">
        <v>5.82</v>
      </c>
      <c r="H376" s="50">
        <v>6.42</v>
      </c>
      <c r="I376" s="50">
        <v>8.0299999999999994</v>
      </c>
      <c r="J376" s="50">
        <v>111.55069004736734</v>
      </c>
      <c r="K376" s="58" t="s">
        <v>47</v>
      </c>
      <c r="L376" s="50">
        <v>0</v>
      </c>
    </row>
    <row r="377" spans="1:12" ht="15" x14ac:dyDescent="0.25">
      <c r="A377" s="15"/>
      <c r="B377" s="16"/>
      <c r="C377" s="11"/>
      <c r="D377" s="12" t="s">
        <v>34</v>
      </c>
      <c r="E377" s="49"/>
      <c r="F377" s="50"/>
      <c r="G377" s="50"/>
      <c r="H377" s="50"/>
      <c r="I377" s="50"/>
      <c r="J377" s="50"/>
      <c r="K377" s="51"/>
      <c r="L377" s="50"/>
    </row>
    <row r="378" spans="1:12" ht="15" x14ac:dyDescent="0.25">
      <c r="A378" s="15"/>
      <c r="B378" s="16"/>
      <c r="C378" s="11"/>
      <c r="D378" s="12" t="s">
        <v>30</v>
      </c>
      <c r="E378" s="49"/>
      <c r="F378" s="50"/>
      <c r="G378" s="50"/>
      <c r="H378" s="50"/>
      <c r="I378" s="50"/>
      <c r="J378" s="50"/>
      <c r="K378" s="51"/>
      <c r="L378" s="50"/>
    </row>
    <row r="379" spans="1:12" ht="15" x14ac:dyDescent="0.25">
      <c r="A379" s="15"/>
      <c r="B379" s="16"/>
      <c r="C379" s="11"/>
      <c r="D379" s="12" t="s">
        <v>23</v>
      </c>
      <c r="E379" s="49"/>
      <c r="F379" s="50"/>
      <c r="G379" s="50"/>
      <c r="H379" s="50"/>
      <c r="I379" s="50"/>
      <c r="J379" s="50"/>
      <c r="K379" s="51"/>
      <c r="L379" s="50"/>
    </row>
    <row r="380" spans="1:12" ht="15" x14ac:dyDescent="0.25">
      <c r="A380" s="15"/>
      <c r="B380" s="16"/>
      <c r="C380" s="11"/>
      <c r="D380" s="6"/>
      <c r="E380" s="49"/>
      <c r="F380" s="50"/>
      <c r="G380" s="50"/>
      <c r="H380" s="50"/>
      <c r="I380" s="50"/>
      <c r="J380" s="50"/>
      <c r="K380" s="51"/>
      <c r="L380" s="50"/>
    </row>
    <row r="381" spans="1:12" ht="15" x14ac:dyDescent="0.25">
      <c r="A381" s="15"/>
      <c r="B381" s="16"/>
      <c r="C381" s="11"/>
      <c r="D381" s="6"/>
      <c r="E381" s="49"/>
      <c r="F381" s="50"/>
      <c r="G381" s="50"/>
      <c r="H381" s="50"/>
      <c r="I381" s="50"/>
      <c r="J381" s="50"/>
      <c r="K381" s="51"/>
      <c r="L381" s="50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200</v>
      </c>
      <c r="G382" s="21">
        <f>SUM(G376:G381)</f>
        <v>5.82</v>
      </c>
      <c r="H382" s="21">
        <f>SUM(H376:H381)</f>
        <v>6.42</v>
      </c>
      <c r="I382" s="21">
        <f>SUM(I376:I381)</f>
        <v>8.0299999999999994</v>
      </c>
      <c r="J382" s="21">
        <f>SUM(J376:J381)</f>
        <v>111.55069004736734</v>
      </c>
      <c r="K382" s="27"/>
      <c r="L382" s="21">
        <f ca="1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59" t="s">
        <v>4</v>
      </c>
      <c r="D383" s="60"/>
      <c r="E383" s="33"/>
      <c r="F383" s="34">
        <f>F349+F353+F363+F368+F375+F382</f>
        <v>2935</v>
      </c>
      <c r="G383" s="34">
        <f>G349+G353+G363+G368+G375+G382</f>
        <v>105.38</v>
      </c>
      <c r="H383" s="34">
        <f>H349+H353+H363+H368+H375+H382</f>
        <v>107.65</v>
      </c>
      <c r="I383" s="34">
        <f>I349+I353+I363+I368+I375+I382</f>
        <v>373.23</v>
      </c>
      <c r="J383" s="34">
        <f>J349+J353+J363+J368+J375+J382</f>
        <v>2823.5683660337509</v>
      </c>
      <c r="K383" s="35"/>
      <c r="L383" s="34">
        <f ca="1">L349+L353+L363+L368+L375+L382</f>
        <v>0</v>
      </c>
    </row>
    <row r="384" spans="1:12" ht="25.5" x14ac:dyDescent="0.25">
      <c r="A384" s="22">
        <v>2</v>
      </c>
      <c r="B384" s="23">
        <v>3</v>
      </c>
      <c r="C384" s="24" t="s">
        <v>19</v>
      </c>
      <c r="D384" s="5" t="s">
        <v>20</v>
      </c>
      <c r="E384" s="47" t="s">
        <v>146</v>
      </c>
      <c r="F384" s="48">
        <v>220</v>
      </c>
      <c r="G384" s="48">
        <v>26</v>
      </c>
      <c r="H384" s="48">
        <v>19.239999999999998</v>
      </c>
      <c r="I384" s="48">
        <v>49.38</v>
      </c>
      <c r="J384" s="48">
        <v>469.95851999999996</v>
      </c>
      <c r="K384" s="57" t="s">
        <v>49</v>
      </c>
      <c r="L384" s="48">
        <v>13.34</v>
      </c>
    </row>
    <row r="385" spans="1:12" ht="15" x14ac:dyDescent="0.25">
      <c r="A385" s="25"/>
      <c r="B385" s="16"/>
      <c r="C385" s="11"/>
      <c r="D385" s="6"/>
      <c r="E385" s="49"/>
      <c r="F385" s="50"/>
      <c r="G385" s="50"/>
      <c r="H385" s="50"/>
      <c r="I385" s="50"/>
      <c r="J385" s="50"/>
      <c r="K385" s="51"/>
      <c r="L385" s="50"/>
    </row>
    <row r="386" spans="1:12" ht="15" x14ac:dyDescent="0.25">
      <c r="A386" s="25"/>
      <c r="B386" s="16"/>
      <c r="C386" s="11"/>
      <c r="D386" s="7" t="s">
        <v>21</v>
      </c>
      <c r="E386" s="49" t="s">
        <v>70</v>
      </c>
      <c r="F386" s="50">
        <v>200</v>
      </c>
      <c r="G386" s="50">
        <v>3.68</v>
      </c>
      <c r="H386" s="50">
        <v>3.56</v>
      </c>
      <c r="I386" s="50">
        <v>14.99</v>
      </c>
      <c r="J386" s="50">
        <v>102.99851079999999</v>
      </c>
      <c r="K386" s="58" t="s">
        <v>49</v>
      </c>
      <c r="L386" s="50">
        <v>8.6300000000000008</v>
      </c>
    </row>
    <row r="387" spans="1:12" ht="15" x14ac:dyDescent="0.25">
      <c r="A387" s="25"/>
      <c r="B387" s="16"/>
      <c r="C387" s="11"/>
      <c r="D387" s="7" t="s">
        <v>22</v>
      </c>
      <c r="E387" s="49" t="s">
        <v>50</v>
      </c>
      <c r="F387" s="50">
        <v>120</v>
      </c>
      <c r="G387" s="50">
        <v>9.1199999999999992</v>
      </c>
      <c r="H387" s="50">
        <v>1.08</v>
      </c>
      <c r="I387" s="50">
        <v>56.28</v>
      </c>
      <c r="J387" s="50">
        <v>276.048</v>
      </c>
      <c r="K387" s="58" t="s">
        <v>51</v>
      </c>
      <c r="L387" s="50">
        <v>6.6</v>
      </c>
    </row>
    <row r="388" spans="1:12" ht="15" x14ac:dyDescent="0.25">
      <c r="A388" s="25"/>
      <c r="B388" s="16"/>
      <c r="C388" s="11"/>
      <c r="D388" s="7" t="s">
        <v>23</v>
      </c>
      <c r="E388" s="49"/>
      <c r="F388" s="50"/>
      <c r="G388" s="50"/>
      <c r="H388" s="50"/>
      <c r="I388" s="50"/>
      <c r="J388" s="50"/>
      <c r="K388" s="51"/>
      <c r="L388" s="50"/>
    </row>
    <row r="389" spans="1:12" ht="15" x14ac:dyDescent="0.25">
      <c r="A389" s="25"/>
      <c r="B389" s="16"/>
      <c r="C389" s="11"/>
      <c r="D389" s="6"/>
      <c r="E389" s="49" t="s">
        <v>52</v>
      </c>
      <c r="F389" s="50">
        <v>10</v>
      </c>
      <c r="G389" s="50">
        <v>0.08</v>
      </c>
      <c r="H389" s="50">
        <v>7.25</v>
      </c>
      <c r="I389" s="50">
        <v>0.13</v>
      </c>
      <c r="J389" s="50">
        <v>66.063999999999993</v>
      </c>
      <c r="K389" s="58" t="s">
        <v>47</v>
      </c>
      <c r="L389" s="50">
        <v>0</v>
      </c>
    </row>
    <row r="390" spans="1:12" ht="15" x14ac:dyDescent="0.25">
      <c r="A390" s="25"/>
      <c r="B390" s="16"/>
      <c r="C390" s="11"/>
      <c r="D390" s="6"/>
      <c r="E390" s="49"/>
      <c r="F390" s="50"/>
      <c r="G390" s="50"/>
      <c r="H390" s="50"/>
      <c r="I390" s="50"/>
      <c r="J390" s="50"/>
      <c r="K390" s="51"/>
      <c r="L390" s="50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550</v>
      </c>
      <c r="G391" s="21">
        <f>SUM(G384:G390)</f>
        <v>38.879999999999995</v>
      </c>
      <c r="H391" s="21">
        <f>SUM(H384:H390)</f>
        <v>31.129999999999995</v>
      </c>
      <c r="I391" s="21">
        <f>SUM(I384:I390)</f>
        <v>120.78</v>
      </c>
      <c r="J391" s="21">
        <f>SUM(J384:J390)</f>
        <v>915.06903079999995</v>
      </c>
      <c r="K391" s="27"/>
      <c r="L391" s="21">
        <f>SUM(L384:L390)</f>
        <v>28.57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49"/>
      <c r="F392" s="50"/>
      <c r="G392" s="50"/>
      <c r="H392" s="50"/>
      <c r="I392" s="50"/>
      <c r="J392" s="50"/>
      <c r="K392" s="51"/>
      <c r="L392" s="50"/>
    </row>
    <row r="393" spans="1:12" ht="15" x14ac:dyDescent="0.25">
      <c r="A393" s="25"/>
      <c r="B393" s="16"/>
      <c r="C393" s="11"/>
      <c r="D393" s="6"/>
      <c r="E393" s="49" t="s">
        <v>62</v>
      </c>
      <c r="F393" s="50">
        <v>200</v>
      </c>
      <c r="G393" s="50">
        <v>1</v>
      </c>
      <c r="H393" s="50">
        <v>0.2</v>
      </c>
      <c r="I393" s="50">
        <v>20.6</v>
      </c>
      <c r="J393" s="50">
        <v>86.47999999999999</v>
      </c>
      <c r="K393" s="58" t="s">
        <v>47</v>
      </c>
      <c r="L393" s="50">
        <v>20.6</v>
      </c>
    </row>
    <row r="394" spans="1:12" ht="15" x14ac:dyDescent="0.25">
      <c r="A394" s="25"/>
      <c r="B394" s="16"/>
      <c r="C394" s="11"/>
      <c r="D394" s="6"/>
      <c r="E394" s="49"/>
      <c r="F394" s="50"/>
      <c r="G394" s="50"/>
      <c r="H394" s="50"/>
      <c r="I394" s="50"/>
      <c r="J394" s="50"/>
      <c r="K394" s="51"/>
      <c r="L394" s="50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200</v>
      </c>
      <c r="G395" s="21">
        <f>SUM(G392:G394)</f>
        <v>1</v>
      </c>
      <c r="H395" s="21">
        <f>SUM(H392:H394)</f>
        <v>0.2</v>
      </c>
      <c r="I395" s="21">
        <f>SUM(I392:I394)</f>
        <v>20.6</v>
      </c>
      <c r="J395" s="21">
        <f>SUM(J392:J394)</f>
        <v>86.47999999999999</v>
      </c>
      <c r="K395" s="27"/>
      <c r="L395" s="21">
        <f ca="1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49" t="s">
        <v>147</v>
      </c>
      <c r="F396" s="50">
        <v>120</v>
      </c>
      <c r="G396" s="50">
        <v>10.86</v>
      </c>
      <c r="H396" s="50">
        <v>6.54</v>
      </c>
      <c r="I396" s="50">
        <v>6.06</v>
      </c>
      <c r="J396" s="50">
        <v>124.558289688</v>
      </c>
      <c r="K396" s="58" t="s">
        <v>47</v>
      </c>
      <c r="L396" s="50">
        <v>34.630000000000003</v>
      </c>
    </row>
    <row r="397" spans="1:12" ht="25.5" x14ac:dyDescent="0.25">
      <c r="A397" s="25"/>
      <c r="B397" s="16"/>
      <c r="C397" s="11"/>
      <c r="D397" s="7" t="s">
        <v>27</v>
      </c>
      <c r="E397" s="49" t="s">
        <v>148</v>
      </c>
      <c r="F397" s="50">
        <v>280</v>
      </c>
      <c r="G397" s="50">
        <v>16.010000000000002</v>
      </c>
      <c r="H397" s="50">
        <v>14.63</v>
      </c>
      <c r="I397" s="50">
        <v>21.75</v>
      </c>
      <c r="J397" s="50">
        <v>280.74952359999997</v>
      </c>
      <c r="K397" s="58" t="s">
        <v>49</v>
      </c>
      <c r="L397" s="50">
        <v>23.86</v>
      </c>
    </row>
    <row r="398" spans="1:12" ht="15" x14ac:dyDescent="0.25">
      <c r="A398" s="25"/>
      <c r="B398" s="16"/>
      <c r="C398" s="11"/>
      <c r="D398" s="7" t="s">
        <v>28</v>
      </c>
      <c r="E398" s="49" t="s">
        <v>149</v>
      </c>
      <c r="F398" s="50">
        <v>120</v>
      </c>
      <c r="G398" s="50">
        <v>20.52</v>
      </c>
      <c r="H398" s="50">
        <v>21.47</v>
      </c>
      <c r="I398" s="50">
        <v>7.57</v>
      </c>
      <c r="J398" s="50">
        <v>305.60556494999997</v>
      </c>
      <c r="K398" s="58" t="s">
        <v>49</v>
      </c>
      <c r="L398" s="50">
        <v>59.84</v>
      </c>
    </row>
    <row r="399" spans="1:12" ht="15" x14ac:dyDescent="0.25">
      <c r="A399" s="25"/>
      <c r="B399" s="16"/>
      <c r="C399" s="11"/>
      <c r="D399" s="7" t="s">
        <v>29</v>
      </c>
      <c r="E399" s="49" t="s">
        <v>150</v>
      </c>
      <c r="F399" s="50">
        <v>180</v>
      </c>
      <c r="G399" s="50">
        <v>3.78</v>
      </c>
      <c r="H399" s="50">
        <v>9.7899999999999991</v>
      </c>
      <c r="I399" s="50">
        <v>30.08</v>
      </c>
      <c r="J399" s="50">
        <v>219.71600672727268</v>
      </c>
      <c r="K399" s="58" t="s">
        <v>47</v>
      </c>
      <c r="L399" s="50">
        <v>8.52</v>
      </c>
    </row>
    <row r="400" spans="1:12" ht="15" x14ac:dyDescent="0.25">
      <c r="A400" s="25"/>
      <c r="B400" s="16"/>
      <c r="C400" s="11"/>
      <c r="D400" s="7" t="s">
        <v>30</v>
      </c>
      <c r="E400" s="49" t="s">
        <v>93</v>
      </c>
      <c r="F400" s="50">
        <v>200</v>
      </c>
      <c r="G400" s="50">
        <v>1.55</v>
      </c>
      <c r="H400" s="50">
        <v>1.45</v>
      </c>
      <c r="I400" s="50">
        <v>7.72</v>
      </c>
      <c r="J400" s="50">
        <v>48.601244000000001</v>
      </c>
      <c r="K400" s="58" t="s">
        <v>47</v>
      </c>
      <c r="L400" s="50">
        <v>3.92</v>
      </c>
    </row>
    <row r="401" spans="1:12" ht="15" x14ac:dyDescent="0.25">
      <c r="A401" s="25"/>
      <c r="B401" s="16"/>
      <c r="C401" s="11"/>
      <c r="D401" s="7" t="s">
        <v>31</v>
      </c>
      <c r="E401" s="49" t="s">
        <v>50</v>
      </c>
      <c r="F401" s="50">
        <v>10</v>
      </c>
      <c r="G401" s="50">
        <v>0.76</v>
      </c>
      <c r="H401" s="50">
        <v>0.09</v>
      </c>
      <c r="I401" s="50">
        <v>4.6900000000000004</v>
      </c>
      <c r="J401" s="50">
        <v>23.003999999999998</v>
      </c>
      <c r="K401" s="58" t="s">
        <v>51</v>
      </c>
      <c r="L401" s="50">
        <v>0.55000000000000004</v>
      </c>
    </row>
    <row r="402" spans="1:12" ht="15" x14ac:dyDescent="0.25">
      <c r="A402" s="25"/>
      <c r="B402" s="16"/>
      <c r="C402" s="11"/>
      <c r="D402" s="7" t="s">
        <v>32</v>
      </c>
      <c r="E402" s="49" t="s">
        <v>59</v>
      </c>
      <c r="F402" s="50">
        <v>60</v>
      </c>
      <c r="G402" s="50">
        <v>3.96</v>
      </c>
      <c r="H402" s="50">
        <v>0.72</v>
      </c>
      <c r="I402" s="50">
        <v>25.02</v>
      </c>
      <c r="J402" s="50">
        <v>116.02799999999999</v>
      </c>
      <c r="K402" s="58" t="s">
        <v>60</v>
      </c>
      <c r="L402" s="50">
        <v>3.93</v>
      </c>
    </row>
    <row r="403" spans="1:12" ht="15" x14ac:dyDescent="0.25">
      <c r="A403" s="25"/>
      <c r="B403" s="16"/>
      <c r="C403" s="11"/>
      <c r="D403" s="6"/>
      <c r="E403" s="49"/>
      <c r="F403" s="50"/>
      <c r="G403" s="50"/>
      <c r="H403" s="50"/>
      <c r="I403" s="50"/>
      <c r="J403" s="50"/>
      <c r="K403" s="51"/>
      <c r="L403" s="50"/>
    </row>
    <row r="404" spans="1:12" ht="15" x14ac:dyDescent="0.25">
      <c r="A404" s="25"/>
      <c r="B404" s="16"/>
      <c r="C404" s="11"/>
      <c r="D404" s="6"/>
      <c r="E404" s="49"/>
      <c r="F404" s="50"/>
      <c r="G404" s="50"/>
      <c r="H404" s="50"/>
      <c r="I404" s="50"/>
      <c r="J404" s="50"/>
      <c r="K404" s="51"/>
      <c r="L404" s="50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970</v>
      </c>
      <c r="G405" s="21">
        <f>SUM(G396:G404)</f>
        <v>57.44</v>
      </c>
      <c r="H405" s="21">
        <f>SUM(H396:H404)</f>
        <v>54.690000000000005</v>
      </c>
      <c r="I405" s="21">
        <f>SUM(I396:I404)</f>
        <v>102.88999999999999</v>
      </c>
      <c r="J405" s="21">
        <f>SUM(J396:J404)</f>
        <v>1118.2626289652726</v>
      </c>
      <c r="K405" s="27"/>
      <c r="L405" s="21">
        <f ca="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49" t="s">
        <v>61</v>
      </c>
      <c r="F406" s="50">
        <v>25</v>
      </c>
      <c r="G406" s="50">
        <v>1.6</v>
      </c>
      <c r="H406" s="50">
        <v>4.2</v>
      </c>
      <c r="I406" s="50">
        <v>17.579999999999998</v>
      </c>
      <c r="J406" s="50">
        <v>110.17500000000001</v>
      </c>
      <c r="K406" s="58" t="s">
        <v>47</v>
      </c>
      <c r="L406" s="50">
        <v>5</v>
      </c>
    </row>
    <row r="407" spans="1:12" ht="15" x14ac:dyDescent="0.25">
      <c r="A407" s="25"/>
      <c r="B407" s="16"/>
      <c r="C407" s="11"/>
      <c r="D407" s="12" t="s">
        <v>30</v>
      </c>
      <c r="E407" s="49" t="s">
        <v>151</v>
      </c>
      <c r="F407" s="50">
        <v>200</v>
      </c>
      <c r="G407" s="50">
        <v>1.2</v>
      </c>
      <c r="H407" s="50">
        <v>0.06</v>
      </c>
      <c r="I407" s="50">
        <v>33.4</v>
      </c>
      <c r="J407" s="50">
        <v>126.6239575</v>
      </c>
      <c r="K407" s="58" t="s">
        <v>47</v>
      </c>
      <c r="L407" s="50">
        <v>12.76</v>
      </c>
    </row>
    <row r="408" spans="1:12" ht="15" x14ac:dyDescent="0.25">
      <c r="A408" s="25"/>
      <c r="B408" s="16"/>
      <c r="C408" s="11"/>
      <c r="D408" s="6"/>
      <c r="E408" s="49" t="s">
        <v>63</v>
      </c>
      <c r="F408" s="50">
        <v>180</v>
      </c>
      <c r="G408" s="50">
        <v>0.65</v>
      </c>
      <c r="H408" s="50">
        <v>0.54</v>
      </c>
      <c r="I408" s="50">
        <v>20.88</v>
      </c>
      <c r="J408" s="50">
        <v>85.715999999999994</v>
      </c>
      <c r="K408" s="58" t="s">
        <v>47</v>
      </c>
      <c r="L408" s="50">
        <v>19.8</v>
      </c>
    </row>
    <row r="409" spans="1:12" ht="15" x14ac:dyDescent="0.25">
      <c r="A409" s="25"/>
      <c r="B409" s="16"/>
      <c r="C409" s="11"/>
      <c r="D409" s="6"/>
      <c r="E409" s="49"/>
      <c r="F409" s="50"/>
      <c r="G409" s="50"/>
      <c r="H409" s="50"/>
      <c r="I409" s="50"/>
      <c r="J409" s="50"/>
      <c r="K409" s="51"/>
      <c r="L409" s="50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405</v>
      </c>
      <c r="G410" s="21">
        <f>SUM(G406:G409)</f>
        <v>3.4499999999999997</v>
      </c>
      <c r="H410" s="21">
        <f>SUM(H406:H409)</f>
        <v>4.8</v>
      </c>
      <c r="I410" s="21">
        <f>SUM(I406:I409)</f>
        <v>71.86</v>
      </c>
      <c r="J410" s="21">
        <f>SUM(J406:J409)</f>
        <v>322.51495750000004</v>
      </c>
      <c r="K410" s="27"/>
      <c r="L410" s="21">
        <f ca="1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49" t="s">
        <v>152</v>
      </c>
      <c r="F411" s="50">
        <v>280</v>
      </c>
      <c r="G411" s="50">
        <v>24.49</v>
      </c>
      <c r="H411" s="50">
        <v>29.4</v>
      </c>
      <c r="I411" s="50">
        <v>27.34</v>
      </c>
      <c r="J411" s="50">
        <v>467.28995474877632</v>
      </c>
      <c r="K411" s="58" t="s">
        <v>47</v>
      </c>
      <c r="L411" s="50">
        <v>65.28</v>
      </c>
    </row>
    <row r="412" spans="1:12" ht="15" x14ac:dyDescent="0.25">
      <c r="A412" s="25"/>
      <c r="B412" s="16"/>
      <c r="C412" s="11"/>
      <c r="D412" s="7" t="s">
        <v>29</v>
      </c>
      <c r="E412" s="49"/>
      <c r="F412" s="50"/>
      <c r="G412" s="50"/>
      <c r="H412" s="50"/>
      <c r="I412" s="50"/>
      <c r="J412" s="50"/>
      <c r="K412" s="51"/>
      <c r="L412" s="50"/>
    </row>
    <row r="413" spans="1:12" ht="15" x14ac:dyDescent="0.25">
      <c r="A413" s="25"/>
      <c r="B413" s="16"/>
      <c r="C413" s="11"/>
      <c r="D413" s="7" t="s">
        <v>30</v>
      </c>
      <c r="E413" s="49" t="s">
        <v>79</v>
      </c>
      <c r="F413" s="50">
        <v>200</v>
      </c>
      <c r="G413" s="50">
        <v>0.13</v>
      </c>
      <c r="H413" s="50">
        <v>0.02</v>
      </c>
      <c r="I413" s="50">
        <v>9.4499999999999993</v>
      </c>
      <c r="J413" s="50">
        <v>37.578916</v>
      </c>
      <c r="K413" s="58" t="s">
        <v>49</v>
      </c>
      <c r="L413" s="50">
        <v>2.83</v>
      </c>
    </row>
    <row r="414" spans="1:12" ht="15" x14ac:dyDescent="0.25">
      <c r="A414" s="25"/>
      <c r="B414" s="16"/>
      <c r="C414" s="11"/>
      <c r="D414" s="7" t="s">
        <v>22</v>
      </c>
      <c r="E414" s="49" t="s">
        <v>50</v>
      </c>
      <c r="F414" s="50">
        <v>60</v>
      </c>
      <c r="G414" s="50">
        <v>4.5599999999999996</v>
      </c>
      <c r="H414" s="50">
        <v>0.54</v>
      </c>
      <c r="I414" s="50">
        <v>28.14</v>
      </c>
      <c r="J414" s="50">
        <v>138.024</v>
      </c>
      <c r="K414" s="58" t="s">
        <v>51</v>
      </c>
      <c r="L414" s="50">
        <v>3.3</v>
      </c>
    </row>
    <row r="415" spans="1:12" ht="15" x14ac:dyDescent="0.25">
      <c r="A415" s="25"/>
      <c r="B415" s="16"/>
      <c r="C415" s="11"/>
      <c r="D415" s="6"/>
      <c r="E415" s="49" t="s">
        <v>59</v>
      </c>
      <c r="F415" s="50">
        <v>60</v>
      </c>
      <c r="G415" s="50">
        <v>3.96</v>
      </c>
      <c r="H415" s="50">
        <v>0.72</v>
      </c>
      <c r="I415" s="50">
        <v>25.02</v>
      </c>
      <c r="J415" s="50">
        <v>116.02799999999999</v>
      </c>
      <c r="K415" s="58" t="s">
        <v>60</v>
      </c>
      <c r="L415" s="50">
        <v>3.93</v>
      </c>
    </row>
    <row r="416" spans="1:12" ht="15" x14ac:dyDescent="0.25">
      <c r="A416" s="25"/>
      <c r="B416" s="16"/>
      <c r="C416" s="11"/>
      <c r="D416" s="6"/>
      <c r="E416" s="49"/>
      <c r="F416" s="50"/>
      <c r="G416" s="50"/>
      <c r="H416" s="50"/>
      <c r="I416" s="50"/>
      <c r="J416" s="50"/>
      <c r="K416" s="51"/>
      <c r="L416" s="50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600</v>
      </c>
      <c r="G417" s="21">
        <f>SUM(G411:G416)</f>
        <v>33.139999999999993</v>
      </c>
      <c r="H417" s="21">
        <f>SUM(H411:H416)</f>
        <v>30.679999999999996</v>
      </c>
      <c r="I417" s="21">
        <f>SUM(I411:I416)</f>
        <v>89.95</v>
      </c>
      <c r="J417" s="21">
        <f>SUM(J411:J416)</f>
        <v>758.92087074877634</v>
      </c>
      <c r="K417" s="27"/>
      <c r="L417" s="21">
        <f ca="1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49" t="s">
        <v>80</v>
      </c>
      <c r="F418" s="50">
        <v>200</v>
      </c>
      <c r="G418" s="50">
        <v>5.86</v>
      </c>
      <c r="H418" s="50">
        <v>5</v>
      </c>
      <c r="I418" s="50">
        <v>22.58</v>
      </c>
      <c r="J418" s="50">
        <v>154.24399999999997</v>
      </c>
      <c r="K418" s="58" t="s">
        <v>51</v>
      </c>
      <c r="L418" s="50">
        <v>0</v>
      </c>
    </row>
    <row r="419" spans="1:12" ht="15" x14ac:dyDescent="0.25">
      <c r="A419" s="25"/>
      <c r="B419" s="16"/>
      <c r="C419" s="11"/>
      <c r="D419" s="12" t="s">
        <v>34</v>
      </c>
      <c r="E419" s="49"/>
      <c r="F419" s="50"/>
      <c r="G419" s="50"/>
      <c r="H419" s="50"/>
      <c r="I419" s="50"/>
      <c r="J419" s="50"/>
      <c r="K419" s="51"/>
      <c r="L419" s="50"/>
    </row>
    <row r="420" spans="1:12" ht="15" x14ac:dyDescent="0.25">
      <c r="A420" s="25"/>
      <c r="B420" s="16"/>
      <c r="C420" s="11"/>
      <c r="D420" s="12" t="s">
        <v>30</v>
      </c>
      <c r="E420" s="49"/>
      <c r="F420" s="50"/>
      <c r="G420" s="50"/>
      <c r="H420" s="50"/>
      <c r="I420" s="50"/>
      <c r="J420" s="50"/>
      <c r="K420" s="51"/>
      <c r="L420" s="50"/>
    </row>
    <row r="421" spans="1:12" ht="15" x14ac:dyDescent="0.25">
      <c r="A421" s="25"/>
      <c r="B421" s="16"/>
      <c r="C421" s="11"/>
      <c r="D421" s="12" t="s">
        <v>23</v>
      </c>
      <c r="E421" s="49"/>
      <c r="F421" s="50"/>
      <c r="G421" s="50"/>
      <c r="H421" s="50"/>
      <c r="I421" s="50"/>
      <c r="J421" s="50"/>
      <c r="K421" s="51"/>
      <c r="L421" s="50"/>
    </row>
    <row r="422" spans="1:12" ht="15" x14ac:dyDescent="0.25">
      <c r="A422" s="25"/>
      <c r="B422" s="16"/>
      <c r="C422" s="11"/>
      <c r="D422" s="6"/>
      <c r="E422" s="49"/>
      <c r="F422" s="50"/>
      <c r="G422" s="50"/>
      <c r="H422" s="50"/>
      <c r="I422" s="50"/>
      <c r="J422" s="50"/>
      <c r="K422" s="51"/>
      <c r="L422" s="50"/>
    </row>
    <row r="423" spans="1:12" ht="15" x14ac:dyDescent="0.25">
      <c r="A423" s="25"/>
      <c r="B423" s="16"/>
      <c r="C423" s="11"/>
      <c r="D423" s="6"/>
      <c r="E423" s="49"/>
      <c r="F423" s="50"/>
      <c r="G423" s="50"/>
      <c r="H423" s="50"/>
      <c r="I423" s="50"/>
      <c r="J423" s="50"/>
      <c r="K423" s="51"/>
      <c r="L423" s="50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200</v>
      </c>
      <c r="G424" s="21">
        <f>SUM(G418:G423)</f>
        <v>5.86</v>
      </c>
      <c r="H424" s="21">
        <f>SUM(H418:H423)</f>
        <v>5</v>
      </c>
      <c r="I424" s="21">
        <f>SUM(I418:I423)</f>
        <v>22.58</v>
      </c>
      <c r="J424" s="21">
        <f>SUM(J418:J423)</f>
        <v>154.24399999999997</v>
      </c>
      <c r="K424" s="27"/>
      <c r="L424" s="21">
        <f ca="1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59" t="s">
        <v>4</v>
      </c>
      <c r="D425" s="60"/>
      <c r="E425" s="33"/>
      <c r="F425" s="34">
        <f>F391+F395+F405+F410+F417+F424</f>
        <v>2925</v>
      </c>
      <c r="G425" s="34">
        <f>G391+G395+G405+G410+G417+G424</f>
        <v>139.77000000000001</v>
      </c>
      <c r="H425" s="34">
        <f>H391+H395+H405+H410+H417+H424</f>
        <v>126.49999999999999</v>
      </c>
      <c r="I425" s="34">
        <f>I391+I395+I405+I410+I417+I424</f>
        <v>428.65999999999997</v>
      </c>
      <c r="J425" s="34">
        <f>J391+J395+J405+J410+J417+J424</f>
        <v>3355.4914880140491</v>
      </c>
      <c r="K425" s="35"/>
      <c r="L425" s="34">
        <f ca="1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19</v>
      </c>
      <c r="D426" s="5" t="s">
        <v>20</v>
      </c>
      <c r="E426" s="47" t="s">
        <v>153</v>
      </c>
      <c r="F426" s="48">
        <v>230</v>
      </c>
      <c r="G426" s="48">
        <v>8.07</v>
      </c>
      <c r="H426" s="48">
        <v>12.88</v>
      </c>
      <c r="I426" s="48">
        <v>39.909999999999997</v>
      </c>
      <c r="J426" s="48">
        <v>305.78283293599998</v>
      </c>
      <c r="K426" s="57" t="s">
        <v>49</v>
      </c>
      <c r="L426" s="48">
        <v>19.149999999999999</v>
      </c>
    </row>
    <row r="427" spans="1:12" ht="15" x14ac:dyDescent="0.25">
      <c r="A427" s="25"/>
      <c r="B427" s="16"/>
      <c r="C427" s="11"/>
      <c r="D427" s="6"/>
      <c r="E427" s="49"/>
      <c r="F427" s="50"/>
      <c r="G427" s="50"/>
      <c r="H427" s="50"/>
      <c r="I427" s="50"/>
      <c r="J427" s="50"/>
      <c r="K427" s="51"/>
      <c r="L427" s="50"/>
    </row>
    <row r="428" spans="1:12" ht="15" x14ac:dyDescent="0.25">
      <c r="A428" s="25"/>
      <c r="B428" s="16"/>
      <c r="C428" s="11"/>
      <c r="D428" s="7" t="s">
        <v>21</v>
      </c>
      <c r="E428" s="49" t="s">
        <v>48</v>
      </c>
      <c r="F428" s="50">
        <v>200</v>
      </c>
      <c r="G428" s="50">
        <v>4.22</v>
      </c>
      <c r="H428" s="50">
        <v>4.22</v>
      </c>
      <c r="I428" s="50">
        <v>17.05</v>
      </c>
      <c r="J428" s="50">
        <v>120.16221040000001</v>
      </c>
      <c r="K428" s="58" t="s">
        <v>47</v>
      </c>
      <c r="L428" s="50">
        <v>9.89</v>
      </c>
    </row>
    <row r="429" spans="1:12" ht="15" x14ac:dyDescent="0.25">
      <c r="A429" s="25"/>
      <c r="B429" s="16"/>
      <c r="C429" s="11"/>
      <c r="D429" s="7" t="s">
        <v>22</v>
      </c>
      <c r="E429" s="49" t="s">
        <v>50</v>
      </c>
      <c r="F429" s="50">
        <v>60</v>
      </c>
      <c r="G429" s="50">
        <v>4.5599999999999996</v>
      </c>
      <c r="H429" s="50">
        <v>0.54</v>
      </c>
      <c r="I429" s="50">
        <v>28.14</v>
      </c>
      <c r="J429" s="50">
        <v>138.024</v>
      </c>
      <c r="K429" s="58" t="s">
        <v>51</v>
      </c>
      <c r="L429" s="50">
        <v>3.71</v>
      </c>
    </row>
    <row r="430" spans="1:12" ht="15" x14ac:dyDescent="0.25">
      <c r="A430" s="25"/>
      <c r="B430" s="16"/>
      <c r="C430" s="11"/>
      <c r="D430" s="7" t="s">
        <v>23</v>
      </c>
      <c r="E430" s="49"/>
      <c r="F430" s="50"/>
      <c r="G430" s="50"/>
      <c r="H430" s="50"/>
      <c r="I430" s="50"/>
      <c r="J430" s="50"/>
      <c r="K430" s="51"/>
      <c r="L430" s="50"/>
    </row>
    <row r="431" spans="1:12" ht="15" x14ac:dyDescent="0.25">
      <c r="A431" s="25"/>
      <c r="B431" s="16"/>
      <c r="C431" s="11"/>
      <c r="D431" s="6"/>
      <c r="E431" s="49" t="s">
        <v>53</v>
      </c>
      <c r="F431" s="50">
        <v>20</v>
      </c>
      <c r="G431" s="50">
        <v>5.26</v>
      </c>
      <c r="H431" s="50">
        <v>5.32</v>
      </c>
      <c r="I431" s="50">
        <v>0</v>
      </c>
      <c r="J431" s="50">
        <v>70.12</v>
      </c>
      <c r="K431" s="58" t="s">
        <v>47</v>
      </c>
      <c r="L431" s="50">
        <v>14.78</v>
      </c>
    </row>
    <row r="432" spans="1:12" ht="15" x14ac:dyDescent="0.25">
      <c r="A432" s="25"/>
      <c r="B432" s="16"/>
      <c r="C432" s="11"/>
      <c r="D432" s="6"/>
      <c r="E432" s="49" t="s">
        <v>116</v>
      </c>
      <c r="F432" s="50">
        <v>40</v>
      </c>
      <c r="G432" s="50">
        <v>4.83</v>
      </c>
      <c r="H432" s="50">
        <v>4.37</v>
      </c>
      <c r="I432" s="50">
        <v>0.22</v>
      </c>
      <c r="J432" s="50">
        <v>59.485199999999992</v>
      </c>
      <c r="K432" s="58" t="s">
        <v>47</v>
      </c>
      <c r="L432" s="50">
        <v>12</v>
      </c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550</v>
      </c>
      <c r="G433" s="21">
        <f>SUM(G426:G432)</f>
        <v>26.939999999999998</v>
      </c>
      <c r="H433" s="21">
        <f>SUM(H426:H432)</f>
        <v>27.330000000000002</v>
      </c>
      <c r="I433" s="21">
        <f>SUM(I426:I432)</f>
        <v>85.32</v>
      </c>
      <c r="J433" s="21">
        <f>SUM(J426:J432)</f>
        <v>693.57424333599988</v>
      </c>
      <c r="K433" s="27"/>
      <c r="L433" s="21">
        <f>SUM(L426:L432)</f>
        <v>59.53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49"/>
      <c r="F434" s="50"/>
      <c r="G434" s="50"/>
      <c r="H434" s="50"/>
      <c r="I434" s="50"/>
      <c r="J434" s="50"/>
      <c r="K434" s="51"/>
      <c r="L434" s="50"/>
    </row>
    <row r="435" spans="1:12" ht="15" x14ac:dyDescent="0.25">
      <c r="A435" s="25"/>
      <c r="B435" s="16"/>
      <c r="C435" s="11"/>
      <c r="D435" s="6"/>
      <c r="E435" s="49" t="s">
        <v>82</v>
      </c>
      <c r="F435" s="50">
        <v>200</v>
      </c>
      <c r="G435" s="50">
        <v>0</v>
      </c>
      <c r="H435" s="50">
        <v>0</v>
      </c>
      <c r="I435" s="50">
        <v>3.71</v>
      </c>
      <c r="J435" s="50">
        <v>14.205235999999999</v>
      </c>
      <c r="K435" s="58" t="s">
        <v>51</v>
      </c>
      <c r="L435" s="50">
        <v>8.24</v>
      </c>
    </row>
    <row r="436" spans="1:12" ht="15" x14ac:dyDescent="0.25">
      <c r="A436" s="25"/>
      <c r="B436" s="16"/>
      <c r="C436" s="11"/>
      <c r="D436" s="6"/>
      <c r="E436" s="49"/>
      <c r="F436" s="50"/>
      <c r="G436" s="50"/>
      <c r="H436" s="50"/>
      <c r="I436" s="50"/>
      <c r="J436" s="50"/>
      <c r="K436" s="51"/>
      <c r="L436" s="50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200</v>
      </c>
      <c r="G437" s="21">
        <f>SUM(G434:G436)</f>
        <v>0</v>
      </c>
      <c r="H437" s="21">
        <f>SUM(H434:H436)</f>
        <v>0</v>
      </c>
      <c r="I437" s="21">
        <f>SUM(I434:I436)</f>
        <v>3.71</v>
      </c>
      <c r="J437" s="21">
        <f>SUM(J434:J436)</f>
        <v>14.205235999999999</v>
      </c>
      <c r="K437" s="27"/>
      <c r="L437" s="21">
        <f ca="1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49" t="s">
        <v>154</v>
      </c>
      <c r="F438" s="50">
        <v>100</v>
      </c>
      <c r="G438" s="50">
        <v>0.93</v>
      </c>
      <c r="H438" s="50">
        <v>4.96</v>
      </c>
      <c r="I438" s="50">
        <v>6.26</v>
      </c>
      <c r="J438" s="50">
        <v>71.175196959999994</v>
      </c>
      <c r="K438" s="58" t="s">
        <v>47</v>
      </c>
      <c r="L438" s="50">
        <v>12.68</v>
      </c>
    </row>
    <row r="439" spans="1:12" ht="15" x14ac:dyDescent="0.25">
      <c r="A439" s="25"/>
      <c r="B439" s="16"/>
      <c r="C439" s="11"/>
      <c r="D439" s="7" t="s">
        <v>27</v>
      </c>
      <c r="E439" s="49" t="s">
        <v>155</v>
      </c>
      <c r="F439" s="50">
        <v>260</v>
      </c>
      <c r="G439" s="50">
        <v>4.83</v>
      </c>
      <c r="H439" s="50">
        <v>5.26</v>
      </c>
      <c r="I439" s="50">
        <v>17.54</v>
      </c>
      <c r="J439" s="50">
        <v>135.0994194864</v>
      </c>
      <c r="K439" s="58" t="s">
        <v>49</v>
      </c>
      <c r="L439" s="50">
        <v>20.38</v>
      </c>
    </row>
    <row r="440" spans="1:12" ht="15" x14ac:dyDescent="0.25">
      <c r="A440" s="25"/>
      <c r="B440" s="16"/>
      <c r="C440" s="11"/>
      <c r="D440" s="7" t="s">
        <v>28</v>
      </c>
      <c r="E440" s="49" t="s">
        <v>156</v>
      </c>
      <c r="F440" s="50">
        <v>120</v>
      </c>
      <c r="G440" s="50">
        <v>27.13</v>
      </c>
      <c r="H440" s="50">
        <v>8.58</v>
      </c>
      <c r="I440" s="50">
        <v>0.98</v>
      </c>
      <c r="J440" s="50">
        <v>189.05496000000005</v>
      </c>
      <c r="K440" s="58" t="s">
        <v>47</v>
      </c>
      <c r="L440" s="50">
        <v>81.34</v>
      </c>
    </row>
    <row r="441" spans="1:12" ht="15" x14ac:dyDescent="0.25">
      <c r="A441" s="25"/>
      <c r="B441" s="16"/>
      <c r="C441" s="11"/>
      <c r="D441" s="7" t="s">
        <v>29</v>
      </c>
      <c r="E441" s="49" t="s">
        <v>157</v>
      </c>
      <c r="F441" s="50">
        <v>200</v>
      </c>
      <c r="G441" s="50">
        <v>7.08</v>
      </c>
      <c r="H441" s="50">
        <v>4.2699999999999996</v>
      </c>
      <c r="I441" s="50">
        <v>45.56</v>
      </c>
      <c r="J441" s="50">
        <v>248.33124192594605</v>
      </c>
      <c r="K441" s="58" t="s">
        <v>47</v>
      </c>
      <c r="L441" s="50">
        <v>7.31</v>
      </c>
    </row>
    <row r="442" spans="1:12" ht="15" x14ac:dyDescent="0.25">
      <c r="A442" s="25"/>
      <c r="B442" s="16"/>
      <c r="C442" s="11"/>
      <c r="D442" s="7" t="s">
        <v>30</v>
      </c>
      <c r="E442" s="49" t="s">
        <v>158</v>
      </c>
      <c r="F442" s="50">
        <v>200</v>
      </c>
      <c r="G442" s="50">
        <v>1.2</v>
      </c>
      <c r="H442" s="50">
        <v>0.06</v>
      </c>
      <c r="I442" s="50">
        <v>24.32</v>
      </c>
      <c r="J442" s="50">
        <v>92.113117500000001</v>
      </c>
      <c r="K442" s="58" t="s">
        <v>47</v>
      </c>
      <c r="L442" s="50">
        <v>7.1</v>
      </c>
    </row>
    <row r="443" spans="1:12" ht="15" x14ac:dyDescent="0.25">
      <c r="A443" s="25"/>
      <c r="B443" s="16"/>
      <c r="C443" s="11"/>
      <c r="D443" s="7" t="s">
        <v>31</v>
      </c>
      <c r="E443" s="49" t="s">
        <v>50</v>
      </c>
      <c r="F443" s="50">
        <v>70</v>
      </c>
      <c r="G443" s="50">
        <v>5.32</v>
      </c>
      <c r="H443" s="50">
        <v>0.63</v>
      </c>
      <c r="I443" s="50">
        <v>32.83</v>
      </c>
      <c r="J443" s="50">
        <v>161.02799999999999</v>
      </c>
      <c r="K443" s="58" t="s">
        <v>51</v>
      </c>
      <c r="L443" s="50">
        <v>4.33</v>
      </c>
    </row>
    <row r="444" spans="1:12" ht="15" x14ac:dyDescent="0.25">
      <c r="A444" s="25"/>
      <c r="B444" s="16"/>
      <c r="C444" s="11"/>
      <c r="D444" s="7" t="s">
        <v>32</v>
      </c>
      <c r="E444" s="49" t="s">
        <v>59</v>
      </c>
      <c r="F444" s="50">
        <v>60</v>
      </c>
      <c r="G444" s="50">
        <v>3.96</v>
      </c>
      <c r="H444" s="50">
        <v>0.72</v>
      </c>
      <c r="I444" s="50">
        <v>25.02</v>
      </c>
      <c r="J444" s="50">
        <v>116.02799999999999</v>
      </c>
      <c r="K444" s="58" t="s">
        <v>60</v>
      </c>
      <c r="L444" s="50">
        <v>3.93</v>
      </c>
    </row>
    <row r="445" spans="1:12" ht="15" x14ac:dyDescent="0.25">
      <c r="A445" s="25"/>
      <c r="B445" s="16"/>
      <c r="C445" s="11"/>
      <c r="D445" s="6"/>
      <c r="E445" s="49" t="s">
        <v>159</v>
      </c>
      <c r="F445" s="50">
        <v>30</v>
      </c>
      <c r="G445" s="50">
        <v>0.59</v>
      </c>
      <c r="H445" s="50">
        <v>1.53</v>
      </c>
      <c r="I445" s="50">
        <v>2.0499999999999998</v>
      </c>
      <c r="J445" s="50">
        <v>24.183510300000002</v>
      </c>
      <c r="K445" s="58" t="s">
        <v>47</v>
      </c>
      <c r="L445" s="50">
        <v>2.2400000000000002</v>
      </c>
    </row>
    <row r="446" spans="1:12" ht="15" x14ac:dyDescent="0.25">
      <c r="A446" s="25"/>
      <c r="B446" s="16"/>
      <c r="C446" s="11"/>
      <c r="D446" s="6"/>
      <c r="E446" s="49"/>
      <c r="F446" s="50"/>
      <c r="G446" s="50"/>
      <c r="H446" s="50"/>
      <c r="I446" s="50"/>
      <c r="J446" s="50"/>
      <c r="K446" s="51"/>
      <c r="L446" s="50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1040</v>
      </c>
      <c r="G447" s="21">
        <f>SUM(G438:G446)</f>
        <v>51.040000000000006</v>
      </c>
      <c r="H447" s="21">
        <f>SUM(H438:H446)</f>
        <v>26.009999999999994</v>
      </c>
      <c r="I447" s="21">
        <f>SUM(I438:I446)</f>
        <v>154.56</v>
      </c>
      <c r="J447" s="21">
        <f>SUM(J438:J446)</f>
        <v>1037.0134461723462</v>
      </c>
      <c r="K447" s="27"/>
      <c r="L447" s="21">
        <f ca="1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49" t="s">
        <v>61</v>
      </c>
      <c r="F448" s="50">
        <v>30</v>
      </c>
      <c r="G448" s="50">
        <v>1.92</v>
      </c>
      <c r="H448" s="50">
        <v>5.04</v>
      </c>
      <c r="I448" s="50">
        <v>21.09</v>
      </c>
      <c r="J448" s="50">
        <v>132.21</v>
      </c>
      <c r="K448" s="58" t="s">
        <v>47</v>
      </c>
      <c r="L448" s="50">
        <v>5.55</v>
      </c>
    </row>
    <row r="449" spans="1:12" ht="15" x14ac:dyDescent="0.25">
      <c r="A449" s="25"/>
      <c r="B449" s="16"/>
      <c r="C449" s="11"/>
      <c r="D449" s="12" t="s">
        <v>30</v>
      </c>
      <c r="E449" s="49" t="s">
        <v>79</v>
      </c>
      <c r="F449" s="50">
        <v>200</v>
      </c>
      <c r="G449" s="50">
        <v>0.25</v>
      </c>
      <c r="H449" s="50">
        <v>0.05</v>
      </c>
      <c r="I449" s="50">
        <v>5.9</v>
      </c>
      <c r="J449" s="50">
        <v>24.671244000000002</v>
      </c>
      <c r="K449" s="58" t="s">
        <v>47</v>
      </c>
      <c r="L449" s="50">
        <v>2.06</v>
      </c>
    </row>
    <row r="450" spans="1:12" ht="15" x14ac:dyDescent="0.25">
      <c r="A450" s="25"/>
      <c r="B450" s="16"/>
      <c r="C450" s="11"/>
      <c r="D450" s="6"/>
      <c r="E450" s="49" t="s">
        <v>90</v>
      </c>
      <c r="F450" s="50">
        <v>180</v>
      </c>
      <c r="G450" s="50">
        <v>0.65</v>
      </c>
      <c r="H450" s="50">
        <v>0.65</v>
      </c>
      <c r="I450" s="50">
        <v>18.98</v>
      </c>
      <c r="J450" s="50">
        <v>79.658181818181802</v>
      </c>
      <c r="K450" s="58" t="s">
        <v>47</v>
      </c>
      <c r="L450" s="50">
        <v>25.02</v>
      </c>
    </row>
    <row r="451" spans="1:12" ht="15" x14ac:dyDescent="0.25">
      <c r="A451" s="25"/>
      <c r="B451" s="16"/>
      <c r="C451" s="11"/>
      <c r="D451" s="6"/>
      <c r="E451" s="49"/>
      <c r="F451" s="50"/>
      <c r="G451" s="50"/>
      <c r="H451" s="50"/>
      <c r="I451" s="50"/>
      <c r="J451" s="50"/>
      <c r="K451" s="51"/>
      <c r="L451" s="50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410</v>
      </c>
      <c r="G452" s="21">
        <f>SUM(G448:G451)</f>
        <v>2.82</v>
      </c>
      <c r="H452" s="21">
        <f>SUM(H448:H451)</f>
        <v>5.74</v>
      </c>
      <c r="I452" s="21">
        <f>SUM(I448:I451)</f>
        <v>45.97</v>
      </c>
      <c r="J452" s="21">
        <f>SUM(J448:J451)</f>
        <v>236.53942581818183</v>
      </c>
      <c r="K452" s="27"/>
      <c r="L452" s="21">
        <f ca="1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49" t="s">
        <v>160</v>
      </c>
      <c r="F453" s="50">
        <v>120</v>
      </c>
      <c r="G453" s="50">
        <v>18.920000000000002</v>
      </c>
      <c r="H453" s="50">
        <v>20.2</v>
      </c>
      <c r="I453" s="50">
        <v>11.81</v>
      </c>
      <c r="J453" s="50">
        <v>303.0802799999999</v>
      </c>
      <c r="K453" s="58" t="s">
        <v>47</v>
      </c>
      <c r="L453" s="50">
        <v>64.48</v>
      </c>
    </row>
    <row r="454" spans="1:12" ht="15" x14ac:dyDescent="0.25">
      <c r="A454" s="25"/>
      <c r="B454" s="16"/>
      <c r="C454" s="11"/>
      <c r="D454" s="7" t="s">
        <v>29</v>
      </c>
      <c r="E454" s="49" t="s">
        <v>161</v>
      </c>
      <c r="F454" s="50">
        <v>180</v>
      </c>
      <c r="G454" s="50">
        <v>4.04</v>
      </c>
      <c r="H454" s="50">
        <v>5.76</v>
      </c>
      <c r="I454" s="50">
        <v>20.73</v>
      </c>
      <c r="J454" s="50">
        <v>142.06318596</v>
      </c>
      <c r="K454" s="58" t="s">
        <v>47</v>
      </c>
      <c r="L454" s="50">
        <v>2.0099999999999998</v>
      </c>
    </row>
    <row r="455" spans="1:12" ht="15" x14ac:dyDescent="0.25">
      <c r="A455" s="25"/>
      <c r="B455" s="16"/>
      <c r="C455" s="11"/>
      <c r="D455" s="7" t="s">
        <v>30</v>
      </c>
      <c r="E455" s="49" t="s">
        <v>162</v>
      </c>
      <c r="F455" s="50">
        <v>200</v>
      </c>
      <c r="G455" s="50">
        <v>1.44</v>
      </c>
      <c r="H455" s="50">
        <v>1.43</v>
      </c>
      <c r="I455" s="50">
        <v>7.64</v>
      </c>
      <c r="J455" s="50">
        <v>47.70458</v>
      </c>
      <c r="K455" s="58" t="s">
        <v>49</v>
      </c>
      <c r="L455" s="50">
        <v>3.69</v>
      </c>
    </row>
    <row r="456" spans="1:12" ht="15" x14ac:dyDescent="0.25">
      <c r="A456" s="25"/>
      <c r="B456" s="16"/>
      <c r="C456" s="11"/>
      <c r="D456" s="7" t="s">
        <v>22</v>
      </c>
      <c r="E456" s="49" t="s">
        <v>50</v>
      </c>
      <c r="F456" s="50">
        <v>50</v>
      </c>
      <c r="G456" s="50">
        <v>3.8</v>
      </c>
      <c r="H456" s="50">
        <v>0.45</v>
      </c>
      <c r="I456" s="50">
        <v>23.45</v>
      </c>
      <c r="J456" s="50">
        <v>115.02</v>
      </c>
      <c r="K456" s="58" t="s">
        <v>51</v>
      </c>
      <c r="L456" s="50">
        <v>3.09</v>
      </c>
    </row>
    <row r="457" spans="1:12" ht="15" x14ac:dyDescent="0.25">
      <c r="A457" s="25"/>
      <c r="B457" s="16"/>
      <c r="C457" s="11"/>
      <c r="D457" s="6"/>
      <c r="E457" s="49" t="s">
        <v>59</v>
      </c>
      <c r="F457" s="50">
        <v>60</v>
      </c>
      <c r="G457" s="50">
        <v>3.96</v>
      </c>
      <c r="H457" s="50">
        <v>0.72</v>
      </c>
      <c r="I457" s="50">
        <v>25.02</v>
      </c>
      <c r="J457" s="50">
        <v>116.02799999999999</v>
      </c>
      <c r="K457" s="58" t="s">
        <v>60</v>
      </c>
      <c r="L457" s="50">
        <v>3.93</v>
      </c>
    </row>
    <row r="458" spans="1:12" ht="15" x14ac:dyDescent="0.25">
      <c r="A458" s="25"/>
      <c r="B458" s="16"/>
      <c r="C458" s="11"/>
      <c r="D458" s="6"/>
      <c r="E458" s="49"/>
      <c r="F458" s="50"/>
      <c r="G458" s="50"/>
      <c r="H458" s="50"/>
      <c r="I458" s="50"/>
      <c r="J458" s="50"/>
      <c r="K458" s="51"/>
      <c r="L458" s="50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610</v>
      </c>
      <c r="G459" s="21">
        <f>SUM(G453:G458)</f>
        <v>32.160000000000004</v>
      </c>
      <c r="H459" s="21">
        <f>SUM(H453:H458)</f>
        <v>28.56</v>
      </c>
      <c r="I459" s="21">
        <f>SUM(I453:I458)</f>
        <v>88.649999999999991</v>
      </c>
      <c r="J459" s="21">
        <f>SUM(J453:J458)</f>
        <v>723.89604595999992</v>
      </c>
      <c r="K459" s="27"/>
      <c r="L459" s="21">
        <f ca="1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49" t="s">
        <v>95</v>
      </c>
      <c r="F460" s="50">
        <v>200</v>
      </c>
      <c r="G460" s="50">
        <v>5.68</v>
      </c>
      <c r="H460" s="50">
        <v>6.27</v>
      </c>
      <c r="I460" s="50">
        <v>7.84</v>
      </c>
      <c r="J460" s="50">
        <v>108.976</v>
      </c>
      <c r="K460" s="58" t="s">
        <v>47</v>
      </c>
      <c r="L460" s="50">
        <v>15.77</v>
      </c>
    </row>
    <row r="461" spans="1:12" ht="15" x14ac:dyDescent="0.25">
      <c r="A461" s="25"/>
      <c r="B461" s="16"/>
      <c r="C461" s="11"/>
      <c r="D461" s="12" t="s">
        <v>34</v>
      </c>
      <c r="E461" s="49"/>
      <c r="F461" s="50"/>
      <c r="G461" s="50"/>
      <c r="H461" s="50"/>
      <c r="I461" s="50"/>
      <c r="J461" s="50"/>
      <c r="K461" s="51"/>
      <c r="L461" s="50"/>
    </row>
    <row r="462" spans="1:12" ht="15" x14ac:dyDescent="0.25">
      <c r="A462" s="25"/>
      <c r="B462" s="16"/>
      <c r="C462" s="11"/>
      <c r="D462" s="12" t="s">
        <v>30</v>
      </c>
      <c r="E462" s="49"/>
      <c r="F462" s="50"/>
      <c r="G462" s="50"/>
      <c r="H462" s="50"/>
      <c r="I462" s="50"/>
      <c r="J462" s="50"/>
      <c r="K462" s="51"/>
      <c r="L462" s="50"/>
    </row>
    <row r="463" spans="1:12" ht="15" x14ac:dyDescent="0.25">
      <c r="A463" s="25"/>
      <c r="B463" s="16"/>
      <c r="C463" s="11"/>
      <c r="D463" s="12" t="s">
        <v>23</v>
      </c>
      <c r="E463" s="49"/>
      <c r="F463" s="50"/>
      <c r="G463" s="50"/>
      <c r="H463" s="50"/>
      <c r="I463" s="50"/>
      <c r="J463" s="50"/>
      <c r="K463" s="51"/>
      <c r="L463" s="50"/>
    </row>
    <row r="464" spans="1:12" ht="15" x14ac:dyDescent="0.25">
      <c r="A464" s="25"/>
      <c r="B464" s="16"/>
      <c r="C464" s="11"/>
      <c r="D464" s="6"/>
      <c r="E464" s="49"/>
      <c r="F464" s="50"/>
      <c r="G464" s="50"/>
      <c r="H464" s="50"/>
      <c r="I464" s="50"/>
      <c r="J464" s="50"/>
      <c r="K464" s="51"/>
      <c r="L464" s="50"/>
    </row>
    <row r="465" spans="1:12" ht="15" x14ac:dyDescent="0.25">
      <c r="A465" s="25"/>
      <c r="B465" s="16"/>
      <c r="C465" s="11"/>
      <c r="D465" s="6"/>
      <c r="E465" s="49"/>
      <c r="F465" s="50"/>
      <c r="G465" s="50"/>
      <c r="H465" s="50"/>
      <c r="I465" s="50"/>
      <c r="J465" s="50"/>
      <c r="K465" s="51"/>
      <c r="L465" s="50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200</v>
      </c>
      <c r="G466" s="21">
        <f>SUM(G460:G465)</f>
        <v>5.68</v>
      </c>
      <c r="H466" s="21">
        <f>SUM(H460:H465)</f>
        <v>6.27</v>
      </c>
      <c r="I466" s="21">
        <f>SUM(I460:I465)</f>
        <v>7.84</v>
      </c>
      <c r="J466" s="21">
        <f>SUM(J460:J465)</f>
        <v>108.976</v>
      </c>
      <c r="K466" s="27"/>
      <c r="L466" s="21">
        <f ca="1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59" t="s">
        <v>4</v>
      </c>
      <c r="D467" s="60"/>
      <c r="E467" s="33"/>
      <c r="F467" s="34">
        <f>F433+F437+F447+F452+F459+F466</f>
        <v>3010</v>
      </c>
      <c r="G467" s="34">
        <f>G433+G437+G447+G452+G459+G466</f>
        <v>118.64000000000001</v>
      </c>
      <c r="H467" s="34">
        <f>H433+H437+H447+H452+H459+H466</f>
        <v>93.91</v>
      </c>
      <c r="I467" s="34">
        <f>I433+I437+I447+I452+I459+I466</f>
        <v>386.0499999999999</v>
      </c>
      <c r="J467" s="34">
        <f>J433+J437+J447+J452+J459+J466</f>
        <v>2814.2043972865281</v>
      </c>
      <c r="K467" s="35"/>
      <c r="L467" s="34">
        <f ca="1">L433+L437+L447+L452+L459+L466</f>
        <v>0</v>
      </c>
    </row>
    <row r="468" spans="1:12" ht="25.5" x14ac:dyDescent="0.25">
      <c r="A468" s="22">
        <v>2</v>
      </c>
      <c r="B468" s="23">
        <v>5</v>
      </c>
      <c r="C468" s="24" t="s">
        <v>19</v>
      </c>
      <c r="D468" s="5" t="s">
        <v>20</v>
      </c>
      <c r="E468" s="47" t="s">
        <v>163</v>
      </c>
      <c r="F468" s="48">
        <v>220</v>
      </c>
      <c r="G468" s="48">
        <v>36.75</v>
      </c>
      <c r="H468" s="48">
        <v>23.39</v>
      </c>
      <c r="I468" s="48">
        <v>43.53</v>
      </c>
      <c r="J468" s="48">
        <v>532.99808699999994</v>
      </c>
      <c r="K468" s="57" t="s">
        <v>49</v>
      </c>
      <c r="L468" s="48">
        <v>10.36</v>
      </c>
    </row>
    <row r="469" spans="1:12" ht="15" x14ac:dyDescent="0.25">
      <c r="A469" s="25"/>
      <c r="B469" s="16"/>
      <c r="C469" s="11"/>
      <c r="D469" s="6"/>
      <c r="E469" s="49"/>
      <c r="F469" s="50"/>
      <c r="G469" s="50"/>
      <c r="H469" s="50"/>
      <c r="I469" s="50"/>
      <c r="J469" s="50"/>
      <c r="K469" s="51"/>
      <c r="L469" s="50"/>
    </row>
    <row r="470" spans="1:12" ht="15" x14ac:dyDescent="0.25">
      <c r="A470" s="25"/>
      <c r="B470" s="16"/>
      <c r="C470" s="11"/>
      <c r="D470" s="7" t="s">
        <v>21</v>
      </c>
      <c r="E470" s="49" t="s">
        <v>70</v>
      </c>
      <c r="F470" s="50">
        <v>200</v>
      </c>
      <c r="G470" s="50">
        <v>3.68</v>
      </c>
      <c r="H470" s="50">
        <v>3.56</v>
      </c>
      <c r="I470" s="50">
        <v>14.99</v>
      </c>
      <c r="J470" s="50">
        <v>102.99851079999999</v>
      </c>
      <c r="K470" s="58" t="s">
        <v>49</v>
      </c>
      <c r="L470" s="50">
        <v>8.6300000000000008</v>
      </c>
    </row>
    <row r="471" spans="1:12" ht="15" x14ac:dyDescent="0.25">
      <c r="A471" s="25"/>
      <c r="B471" s="16"/>
      <c r="C471" s="11"/>
      <c r="D471" s="7" t="s">
        <v>22</v>
      </c>
      <c r="E471" s="49" t="s">
        <v>50</v>
      </c>
      <c r="F471" s="50">
        <v>90</v>
      </c>
      <c r="G471" s="50">
        <v>6.84</v>
      </c>
      <c r="H471" s="50">
        <v>0.81</v>
      </c>
      <c r="I471" s="50">
        <v>42.21</v>
      </c>
      <c r="J471" s="50">
        <v>207.036</v>
      </c>
      <c r="K471" s="58" t="s">
        <v>51</v>
      </c>
      <c r="L471" s="50">
        <v>4.95</v>
      </c>
    </row>
    <row r="472" spans="1:12" ht="15" x14ac:dyDescent="0.25">
      <c r="A472" s="25"/>
      <c r="B472" s="16"/>
      <c r="C472" s="11"/>
      <c r="D472" s="7" t="s">
        <v>23</v>
      </c>
      <c r="E472" s="49"/>
      <c r="F472" s="50"/>
      <c r="G472" s="50"/>
      <c r="H472" s="50"/>
      <c r="I472" s="50"/>
      <c r="J472" s="50"/>
      <c r="K472" s="51"/>
      <c r="L472" s="50"/>
    </row>
    <row r="473" spans="1:12" ht="15" x14ac:dyDescent="0.25">
      <c r="A473" s="25"/>
      <c r="B473" s="16"/>
      <c r="C473" s="11"/>
      <c r="D473" s="6"/>
      <c r="E473" s="49" t="s">
        <v>116</v>
      </c>
      <c r="F473" s="50">
        <v>40</v>
      </c>
      <c r="G473" s="50">
        <v>4.83</v>
      </c>
      <c r="H473" s="50">
        <v>4.37</v>
      </c>
      <c r="I473" s="50">
        <v>0.22</v>
      </c>
      <c r="J473" s="50">
        <v>59.485199999999992</v>
      </c>
      <c r="K473" s="58" t="s">
        <v>47</v>
      </c>
      <c r="L473" s="50">
        <v>10</v>
      </c>
    </row>
    <row r="474" spans="1:12" ht="15" x14ac:dyDescent="0.25">
      <c r="A474" s="25"/>
      <c r="B474" s="16"/>
      <c r="C474" s="11"/>
      <c r="D474" s="6"/>
      <c r="E474" s="49"/>
      <c r="F474" s="50"/>
      <c r="G474" s="50"/>
      <c r="H474" s="50"/>
      <c r="I474" s="50"/>
      <c r="J474" s="50"/>
      <c r="K474" s="51"/>
      <c r="L474" s="50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550</v>
      </c>
      <c r="G475" s="21">
        <f>SUM(G468:G474)</f>
        <v>52.099999999999994</v>
      </c>
      <c r="H475" s="21">
        <f>SUM(H468:H474)</f>
        <v>32.129999999999995</v>
      </c>
      <c r="I475" s="21">
        <f>SUM(I468:I474)</f>
        <v>100.95</v>
      </c>
      <c r="J475" s="21">
        <f>SUM(J468:J474)</f>
        <v>902.51779779999981</v>
      </c>
      <c r="K475" s="27"/>
      <c r="L475" s="21">
        <f>SUM(L468:L474)</f>
        <v>33.94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49"/>
      <c r="F476" s="50"/>
      <c r="G476" s="50"/>
      <c r="H476" s="50"/>
      <c r="I476" s="50"/>
      <c r="J476" s="50"/>
      <c r="K476" s="51"/>
      <c r="L476" s="50"/>
    </row>
    <row r="477" spans="1:12" ht="15" x14ac:dyDescent="0.25">
      <c r="A477" s="25"/>
      <c r="B477" s="16"/>
      <c r="C477" s="11"/>
      <c r="D477" s="6"/>
      <c r="E477" s="49" t="s">
        <v>62</v>
      </c>
      <c r="F477" s="50">
        <v>200</v>
      </c>
      <c r="G477" s="50">
        <v>1</v>
      </c>
      <c r="H477" s="50">
        <v>0.2</v>
      </c>
      <c r="I477" s="50">
        <v>20.6</v>
      </c>
      <c r="J477" s="50">
        <v>86.47999999999999</v>
      </c>
      <c r="K477" s="58" t="s">
        <v>47</v>
      </c>
      <c r="L477" s="50">
        <v>20.6</v>
      </c>
    </row>
    <row r="478" spans="1:12" ht="15" x14ac:dyDescent="0.25">
      <c r="A478" s="25"/>
      <c r="B478" s="16"/>
      <c r="C478" s="11"/>
      <c r="D478" s="6"/>
      <c r="E478" s="49"/>
      <c r="F478" s="50"/>
      <c r="G478" s="50"/>
      <c r="H478" s="50"/>
      <c r="I478" s="50"/>
      <c r="J478" s="50"/>
      <c r="K478" s="51"/>
      <c r="L478" s="50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200</v>
      </c>
      <c r="G479" s="21">
        <f>SUM(G476:G478)</f>
        <v>1</v>
      </c>
      <c r="H479" s="21">
        <f>SUM(H476:H478)</f>
        <v>0.2</v>
      </c>
      <c r="I479" s="21">
        <f>SUM(I476:I478)</f>
        <v>20.6</v>
      </c>
      <c r="J479" s="21">
        <f>SUM(J476:J478)</f>
        <v>86.47999999999999</v>
      </c>
      <c r="K479" s="27"/>
      <c r="L479" s="21">
        <f ca="1">SUM(L476:L484)</f>
        <v>0</v>
      </c>
    </row>
    <row r="480" spans="1:12" ht="25.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49" t="s">
        <v>164</v>
      </c>
      <c r="F480" s="50">
        <v>100</v>
      </c>
      <c r="G480" s="50">
        <v>1.78</v>
      </c>
      <c r="H480" s="50">
        <v>3.98</v>
      </c>
      <c r="I480" s="50">
        <v>10.61</v>
      </c>
      <c r="J480" s="50">
        <v>78.931917999999996</v>
      </c>
      <c r="K480" s="58" t="s">
        <v>47</v>
      </c>
      <c r="L480" s="50">
        <v>3.25</v>
      </c>
    </row>
    <row r="481" spans="1:12" ht="15" x14ac:dyDescent="0.25">
      <c r="A481" s="25"/>
      <c r="B481" s="16"/>
      <c r="C481" s="11"/>
      <c r="D481" s="7" t="s">
        <v>27</v>
      </c>
      <c r="E481" s="49" t="s">
        <v>165</v>
      </c>
      <c r="F481" s="50">
        <v>300</v>
      </c>
      <c r="G481" s="50">
        <v>13.53</v>
      </c>
      <c r="H481" s="50">
        <v>5.73</v>
      </c>
      <c r="I481" s="50">
        <v>14.8</v>
      </c>
      <c r="J481" s="50">
        <v>163.19109999999998</v>
      </c>
      <c r="K481" s="58" t="s">
        <v>49</v>
      </c>
      <c r="L481" s="50">
        <v>3.77</v>
      </c>
    </row>
    <row r="482" spans="1:12" ht="15" x14ac:dyDescent="0.25">
      <c r="A482" s="25"/>
      <c r="B482" s="16"/>
      <c r="C482" s="11"/>
      <c r="D482" s="7" t="s">
        <v>28</v>
      </c>
      <c r="E482" s="49" t="s">
        <v>166</v>
      </c>
      <c r="F482" s="50">
        <v>280</v>
      </c>
      <c r="G482" s="50">
        <v>24.49</v>
      </c>
      <c r="H482" s="50">
        <v>29.41</v>
      </c>
      <c r="I482" s="50">
        <v>27.54</v>
      </c>
      <c r="J482" s="50">
        <v>469.49694033999992</v>
      </c>
      <c r="K482" s="58" t="s">
        <v>47</v>
      </c>
      <c r="L482" s="50">
        <v>65.319999999999993</v>
      </c>
    </row>
    <row r="483" spans="1:12" ht="15" x14ac:dyDescent="0.25">
      <c r="A483" s="25"/>
      <c r="B483" s="16"/>
      <c r="C483" s="11"/>
      <c r="D483" s="7" t="s">
        <v>29</v>
      </c>
      <c r="E483" s="49"/>
      <c r="F483" s="50"/>
      <c r="G483" s="50"/>
      <c r="H483" s="50"/>
      <c r="I483" s="50"/>
      <c r="J483" s="50"/>
      <c r="K483" s="51"/>
      <c r="L483" s="50"/>
    </row>
    <row r="484" spans="1:12" ht="15" x14ac:dyDescent="0.25">
      <c r="A484" s="25"/>
      <c r="B484" s="16"/>
      <c r="C484" s="11"/>
      <c r="D484" s="7" t="s">
        <v>30</v>
      </c>
      <c r="E484" s="49" t="s">
        <v>167</v>
      </c>
      <c r="F484" s="50">
        <v>220</v>
      </c>
      <c r="G484" s="50">
        <v>0.47</v>
      </c>
      <c r="H484" s="50">
        <v>1.31</v>
      </c>
      <c r="I484" s="50">
        <v>15.02</v>
      </c>
      <c r="J484" s="50">
        <v>70.60011999999999</v>
      </c>
      <c r="K484" s="58" t="s">
        <v>47</v>
      </c>
      <c r="L484" s="50">
        <v>8.9</v>
      </c>
    </row>
    <row r="485" spans="1:12" ht="15" x14ac:dyDescent="0.25">
      <c r="A485" s="25"/>
      <c r="B485" s="16"/>
      <c r="C485" s="11"/>
      <c r="D485" s="7" t="s">
        <v>31</v>
      </c>
      <c r="E485" s="49" t="s">
        <v>50</v>
      </c>
      <c r="F485" s="50">
        <v>50</v>
      </c>
      <c r="G485" s="50">
        <v>3.8</v>
      </c>
      <c r="H485" s="50">
        <v>0.45</v>
      </c>
      <c r="I485" s="50">
        <v>23.45</v>
      </c>
      <c r="J485" s="50">
        <v>115.02</v>
      </c>
      <c r="K485" s="58" t="s">
        <v>51</v>
      </c>
      <c r="L485" s="50">
        <v>2.75</v>
      </c>
    </row>
    <row r="486" spans="1:12" ht="15" x14ac:dyDescent="0.25">
      <c r="A486" s="25"/>
      <c r="B486" s="16"/>
      <c r="C486" s="11"/>
      <c r="D486" s="7" t="s">
        <v>32</v>
      </c>
      <c r="E486" s="49" t="s">
        <v>59</v>
      </c>
      <c r="F486" s="50">
        <v>60</v>
      </c>
      <c r="G486" s="50">
        <v>3.96</v>
      </c>
      <c r="H486" s="50">
        <v>0.72</v>
      </c>
      <c r="I486" s="50">
        <v>25.02</v>
      </c>
      <c r="J486" s="50">
        <v>116.02799999999999</v>
      </c>
      <c r="K486" s="58" t="s">
        <v>60</v>
      </c>
      <c r="L486" s="50">
        <v>3.93</v>
      </c>
    </row>
    <row r="487" spans="1:12" ht="15" x14ac:dyDescent="0.25">
      <c r="A487" s="25"/>
      <c r="B487" s="16"/>
      <c r="C487" s="11"/>
      <c r="D487" s="6"/>
      <c r="E487" s="49"/>
      <c r="F487" s="50"/>
      <c r="G487" s="50"/>
      <c r="H487" s="50"/>
      <c r="I487" s="50"/>
      <c r="J487" s="50"/>
      <c r="K487" s="51"/>
      <c r="L487" s="50"/>
    </row>
    <row r="488" spans="1:12" ht="15" x14ac:dyDescent="0.25">
      <c r="A488" s="25"/>
      <c r="B488" s="16"/>
      <c r="C488" s="11"/>
      <c r="D488" s="6"/>
      <c r="E488" s="49"/>
      <c r="F488" s="50"/>
      <c r="G488" s="50"/>
      <c r="H488" s="50"/>
      <c r="I488" s="50"/>
      <c r="J488" s="50"/>
      <c r="K488" s="51"/>
      <c r="L488" s="50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1010</v>
      </c>
      <c r="G489" s="21">
        <f>SUM(G480:G488)</f>
        <v>48.029999999999994</v>
      </c>
      <c r="H489" s="21">
        <f>SUM(H480:H488)</f>
        <v>41.600000000000009</v>
      </c>
      <c r="I489" s="21">
        <f>SUM(I480:I488)</f>
        <v>116.44</v>
      </c>
      <c r="J489" s="21">
        <f>SUM(J480:J488)</f>
        <v>1013.2680783399999</v>
      </c>
      <c r="K489" s="27"/>
      <c r="L489" s="21">
        <f ca="1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49" t="s">
        <v>168</v>
      </c>
      <c r="F490" s="50">
        <v>20</v>
      </c>
      <c r="G490" s="50">
        <v>0.53</v>
      </c>
      <c r="H490" s="50">
        <v>0.57999999999999996</v>
      </c>
      <c r="I490" s="50">
        <v>14.63</v>
      </c>
      <c r="J490" s="50">
        <v>62.64188</v>
      </c>
      <c r="K490" s="58" t="s">
        <v>47</v>
      </c>
      <c r="L490" s="50">
        <v>5</v>
      </c>
    </row>
    <row r="491" spans="1:12" ht="15" x14ac:dyDescent="0.25">
      <c r="A491" s="25"/>
      <c r="B491" s="16"/>
      <c r="C491" s="11"/>
      <c r="D491" s="12" t="s">
        <v>30</v>
      </c>
      <c r="E491" s="49" t="s">
        <v>87</v>
      </c>
      <c r="F491" s="50">
        <v>200</v>
      </c>
      <c r="G491" s="50">
        <v>0.19</v>
      </c>
      <c r="H491" s="50">
        <v>0.04</v>
      </c>
      <c r="I491" s="50">
        <v>5.59</v>
      </c>
      <c r="J491" s="50">
        <v>22.200944000000003</v>
      </c>
      <c r="K491" s="58" t="s">
        <v>47</v>
      </c>
      <c r="L491" s="50">
        <v>1.32</v>
      </c>
    </row>
    <row r="492" spans="1:12" ht="15" x14ac:dyDescent="0.25">
      <c r="A492" s="25"/>
      <c r="B492" s="16"/>
      <c r="C492" s="11"/>
      <c r="D492" s="6"/>
      <c r="E492" s="49" t="s">
        <v>90</v>
      </c>
      <c r="F492" s="50">
        <v>140</v>
      </c>
      <c r="G492" s="50">
        <v>0.51</v>
      </c>
      <c r="H492" s="50">
        <v>0.51</v>
      </c>
      <c r="I492" s="50">
        <v>14.76</v>
      </c>
      <c r="J492" s="50">
        <v>61.956363636363633</v>
      </c>
      <c r="K492" s="58" t="s">
        <v>47</v>
      </c>
      <c r="L492" s="50">
        <v>21.7</v>
      </c>
    </row>
    <row r="493" spans="1:12" ht="15" x14ac:dyDescent="0.25">
      <c r="A493" s="25"/>
      <c r="B493" s="16"/>
      <c r="C493" s="11"/>
      <c r="D493" s="6"/>
      <c r="E493" s="49"/>
      <c r="F493" s="50"/>
      <c r="G493" s="50"/>
      <c r="H493" s="50"/>
      <c r="I493" s="50"/>
      <c r="J493" s="50"/>
      <c r="K493" s="51"/>
      <c r="L493" s="50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360</v>
      </c>
      <c r="G494" s="21">
        <f>SUM(G490:G493)</f>
        <v>1.23</v>
      </c>
      <c r="H494" s="21">
        <f>SUM(H490:H493)</f>
        <v>1.1299999999999999</v>
      </c>
      <c r="I494" s="21">
        <f>SUM(I490:I493)</f>
        <v>34.979999999999997</v>
      </c>
      <c r="J494" s="21">
        <f>SUM(J490:J493)</f>
        <v>146.79918763636363</v>
      </c>
      <c r="K494" s="27"/>
      <c r="L494" s="21">
        <f ca="1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49" t="s">
        <v>169</v>
      </c>
      <c r="F495" s="50">
        <v>100</v>
      </c>
      <c r="G495" s="50">
        <v>15.3</v>
      </c>
      <c r="H495" s="50">
        <v>17.350000000000001</v>
      </c>
      <c r="I495" s="50">
        <v>17.02</v>
      </c>
      <c r="J495" s="50">
        <v>285.68005499999998</v>
      </c>
      <c r="K495" s="58" t="s">
        <v>47</v>
      </c>
      <c r="L495" s="50">
        <v>5.59</v>
      </c>
    </row>
    <row r="496" spans="1:12" ht="15" x14ac:dyDescent="0.25">
      <c r="A496" s="25"/>
      <c r="B496" s="16"/>
      <c r="C496" s="11"/>
      <c r="D496" s="7" t="s">
        <v>29</v>
      </c>
      <c r="E496" s="49" t="s">
        <v>170</v>
      </c>
      <c r="F496" s="50">
        <v>180</v>
      </c>
      <c r="G496" s="50">
        <v>2.5499999999999998</v>
      </c>
      <c r="H496" s="50">
        <v>4.2</v>
      </c>
      <c r="I496" s="50">
        <v>19.43</v>
      </c>
      <c r="J496" s="50">
        <v>116.98742929999999</v>
      </c>
      <c r="K496" s="58" t="s">
        <v>47</v>
      </c>
      <c r="L496" s="50">
        <v>0.28999999999999998</v>
      </c>
    </row>
    <row r="497" spans="1:12" ht="15" x14ac:dyDescent="0.25">
      <c r="A497" s="25"/>
      <c r="B497" s="16"/>
      <c r="C497" s="11"/>
      <c r="D497" s="7" t="s">
        <v>30</v>
      </c>
      <c r="E497" s="49" t="s">
        <v>89</v>
      </c>
      <c r="F497" s="50">
        <v>200</v>
      </c>
      <c r="G497" s="50">
        <v>0.15</v>
      </c>
      <c r="H497" s="50">
        <v>0.14000000000000001</v>
      </c>
      <c r="I497" s="50">
        <v>17.850000000000001</v>
      </c>
      <c r="J497" s="50">
        <v>69.548180000000016</v>
      </c>
      <c r="K497" s="58" t="s">
        <v>49</v>
      </c>
      <c r="L497" s="50">
        <v>5.71</v>
      </c>
    </row>
    <row r="498" spans="1:12" ht="15" x14ac:dyDescent="0.25">
      <c r="A498" s="25"/>
      <c r="B498" s="16"/>
      <c r="C498" s="11"/>
      <c r="D498" s="7" t="s">
        <v>22</v>
      </c>
      <c r="E498" s="49" t="s">
        <v>50</v>
      </c>
      <c r="F498" s="50">
        <v>40</v>
      </c>
      <c r="G498" s="50">
        <v>3.04</v>
      </c>
      <c r="H498" s="50">
        <v>0.36</v>
      </c>
      <c r="I498" s="50">
        <v>18.760000000000002</v>
      </c>
      <c r="J498" s="50">
        <v>92.015999999999991</v>
      </c>
      <c r="K498" s="58" t="s">
        <v>51</v>
      </c>
      <c r="L498" s="50">
        <v>2.2000000000000002</v>
      </c>
    </row>
    <row r="499" spans="1:12" ht="15" x14ac:dyDescent="0.25">
      <c r="A499" s="25"/>
      <c r="B499" s="16"/>
      <c r="C499" s="11"/>
      <c r="D499" s="6"/>
      <c r="E499" s="49" t="s">
        <v>59</v>
      </c>
      <c r="F499" s="50">
        <v>60</v>
      </c>
      <c r="G499" s="50">
        <v>3.96</v>
      </c>
      <c r="H499" s="50">
        <v>0.72</v>
      </c>
      <c r="I499" s="50">
        <v>25.02</v>
      </c>
      <c r="J499" s="50">
        <v>116.02799999999999</v>
      </c>
      <c r="K499" s="58" t="s">
        <v>60</v>
      </c>
      <c r="L499" s="50">
        <v>3.93</v>
      </c>
    </row>
    <row r="500" spans="1:12" ht="15" x14ac:dyDescent="0.25">
      <c r="A500" s="25"/>
      <c r="B500" s="16"/>
      <c r="C500" s="11"/>
      <c r="D500" s="6"/>
      <c r="E500" s="49" t="s">
        <v>171</v>
      </c>
      <c r="F500" s="50">
        <v>20</v>
      </c>
      <c r="G500" s="50">
        <v>0.16</v>
      </c>
      <c r="H500" s="50">
        <v>0.41</v>
      </c>
      <c r="I500" s="50">
        <v>0.7</v>
      </c>
      <c r="J500" s="50">
        <v>7.1601314799999995</v>
      </c>
      <c r="K500" s="58" t="s">
        <v>47</v>
      </c>
      <c r="L500" s="50">
        <v>0.03</v>
      </c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600</v>
      </c>
      <c r="G501" s="21">
        <f>SUM(G495:G500)</f>
        <v>25.16</v>
      </c>
      <c r="H501" s="21">
        <f>SUM(H495:H500)</f>
        <v>23.18</v>
      </c>
      <c r="I501" s="21">
        <f>SUM(I495:I500)</f>
        <v>98.78</v>
      </c>
      <c r="J501" s="21">
        <f>SUM(J495:J500)</f>
        <v>687.41979577999996</v>
      </c>
      <c r="K501" s="27"/>
      <c r="L501" s="21">
        <f ca="1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49" t="s">
        <v>80</v>
      </c>
      <c r="F502" s="50">
        <v>200</v>
      </c>
      <c r="G502" s="50">
        <v>5.86</v>
      </c>
      <c r="H502" s="50">
        <v>5</v>
      </c>
      <c r="I502" s="50">
        <v>22.58</v>
      </c>
      <c r="J502" s="50">
        <v>154.24399999999997</v>
      </c>
      <c r="K502" s="58" t="s">
        <v>51</v>
      </c>
      <c r="L502" s="50">
        <v>0</v>
      </c>
    </row>
    <row r="503" spans="1:12" ht="15" x14ac:dyDescent="0.25">
      <c r="A503" s="25"/>
      <c r="B503" s="16"/>
      <c r="C503" s="11"/>
      <c r="D503" s="12" t="s">
        <v>34</v>
      </c>
      <c r="E503" s="49"/>
      <c r="F503" s="50"/>
      <c r="G503" s="50"/>
      <c r="H503" s="50"/>
      <c r="I503" s="50"/>
      <c r="J503" s="50"/>
      <c r="K503" s="51"/>
      <c r="L503" s="50"/>
    </row>
    <row r="504" spans="1:12" ht="15" x14ac:dyDescent="0.25">
      <c r="A504" s="25"/>
      <c r="B504" s="16"/>
      <c r="C504" s="11"/>
      <c r="D504" s="12" t="s">
        <v>30</v>
      </c>
      <c r="E504" s="49"/>
      <c r="F504" s="50"/>
      <c r="G504" s="50"/>
      <c r="H504" s="50"/>
      <c r="I504" s="50"/>
      <c r="J504" s="50"/>
      <c r="K504" s="51"/>
      <c r="L504" s="50"/>
    </row>
    <row r="505" spans="1:12" ht="15" x14ac:dyDescent="0.25">
      <c r="A505" s="25"/>
      <c r="B505" s="16"/>
      <c r="C505" s="11"/>
      <c r="D505" s="12" t="s">
        <v>23</v>
      </c>
      <c r="E505" s="49"/>
      <c r="F505" s="50"/>
      <c r="G505" s="50"/>
      <c r="H505" s="50"/>
      <c r="I505" s="50"/>
      <c r="J505" s="50"/>
      <c r="K505" s="51"/>
      <c r="L505" s="50"/>
    </row>
    <row r="506" spans="1:12" ht="15" x14ac:dyDescent="0.25">
      <c r="A506" s="25"/>
      <c r="B506" s="16"/>
      <c r="C506" s="11"/>
      <c r="D506" s="6"/>
      <c r="E506" s="49"/>
      <c r="F506" s="50"/>
      <c r="G506" s="50"/>
      <c r="H506" s="50"/>
      <c r="I506" s="50"/>
      <c r="J506" s="50"/>
      <c r="K506" s="51"/>
      <c r="L506" s="50"/>
    </row>
    <row r="507" spans="1:12" ht="15" x14ac:dyDescent="0.25">
      <c r="A507" s="25"/>
      <c r="B507" s="16"/>
      <c r="C507" s="11"/>
      <c r="D507" s="6"/>
      <c r="E507" s="49"/>
      <c r="F507" s="50"/>
      <c r="G507" s="50"/>
      <c r="H507" s="50"/>
      <c r="I507" s="50"/>
      <c r="J507" s="50"/>
      <c r="K507" s="51"/>
      <c r="L507" s="50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200</v>
      </c>
      <c r="G508" s="21">
        <f>SUM(G502:G507)</f>
        <v>5.86</v>
      </c>
      <c r="H508" s="21">
        <f>SUM(H502:H507)</f>
        <v>5</v>
      </c>
      <c r="I508" s="21">
        <f>SUM(I502:I507)</f>
        <v>22.58</v>
      </c>
      <c r="J508" s="21">
        <f>SUM(J502:J507)</f>
        <v>154.24399999999997</v>
      </c>
      <c r="K508" s="27"/>
      <c r="L508" s="21">
        <f ca="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59" t="s">
        <v>4</v>
      </c>
      <c r="D509" s="60"/>
      <c r="E509" s="33"/>
      <c r="F509" s="34">
        <f>F475+F479+F489+F494+F501+F508</f>
        <v>2920</v>
      </c>
      <c r="G509" s="34">
        <f>G475+G479+G489+G494+G501+G508</f>
        <v>133.38</v>
      </c>
      <c r="H509" s="34">
        <f>H475+H479+H489+H494+H501+H508</f>
        <v>103.24000000000001</v>
      </c>
      <c r="I509" s="34">
        <f>I475+I479+I489+I494+I501+I508</f>
        <v>394.33</v>
      </c>
      <c r="J509" s="34">
        <f>J475+J479+J489+J494+J501+J508</f>
        <v>2990.7288595563637</v>
      </c>
      <c r="K509" s="35"/>
      <c r="L509" s="34">
        <f ca="1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19</v>
      </c>
      <c r="D510" s="5" t="s">
        <v>20</v>
      </c>
      <c r="E510" s="47" t="s">
        <v>172</v>
      </c>
      <c r="F510" s="48">
        <v>230</v>
      </c>
      <c r="G510" s="48">
        <v>6.67</v>
      </c>
      <c r="H510" s="48">
        <v>12.19</v>
      </c>
      <c r="I510" s="48">
        <v>36.54</v>
      </c>
      <c r="J510" s="48">
        <v>280.87166190066665</v>
      </c>
      <c r="K510" s="57" t="s">
        <v>49</v>
      </c>
      <c r="L510" s="48">
        <v>11.11</v>
      </c>
    </row>
    <row r="511" spans="1:12" ht="15" x14ac:dyDescent="0.25">
      <c r="A511" s="25"/>
      <c r="B511" s="16"/>
      <c r="C511" s="11"/>
      <c r="D511" s="6"/>
      <c r="E511" s="49"/>
      <c r="F511" s="50"/>
      <c r="G511" s="50"/>
      <c r="H511" s="50"/>
      <c r="I511" s="50"/>
      <c r="J511" s="50"/>
      <c r="K511" s="51"/>
      <c r="L511" s="50"/>
    </row>
    <row r="512" spans="1:12" ht="15" x14ac:dyDescent="0.25">
      <c r="A512" s="25"/>
      <c r="B512" s="16"/>
      <c r="C512" s="11"/>
      <c r="D512" s="7" t="s">
        <v>21</v>
      </c>
      <c r="E512" s="49" t="s">
        <v>173</v>
      </c>
      <c r="F512" s="50">
        <v>200</v>
      </c>
      <c r="G512" s="50">
        <v>4.22</v>
      </c>
      <c r="H512" s="50">
        <v>4.22</v>
      </c>
      <c r="I512" s="50">
        <v>17.05</v>
      </c>
      <c r="J512" s="50">
        <v>120.16221040000001</v>
      </c>
      <c r="K512" s="58" t="s">
        <v>49</v>
      </c>
      <c r="L512" s="50">
        <v>9.8699999999999992</v>
      </c>
    </row>
    <row r="513" spans="1:12" ht="15" x14ac:dyDescent="0.25">
      <c r="A513" s="25"/>
      <c r="B513" s="16"/>
      <c r="C513" s="11"/>
      <c r="D513" s="7" t="s">
        <v>22</v>
      </c>
      <c r="E513" s="49" t="s">
        <v>50</v>
      </c>
      <c r="F513" s="50">
        <v>90</v>
      </c>
      <c r="G513" s="50">
        <v>6.84</v>
      </c>
      <c r="H513" s="50">
        <v>0.81</v>
      </c>
      <c r="I513" s="50">
        <v>42.21</v>
      </c>
      <c r="J513" s="50">
        <v>207.036</v>
      </c>
      <c r="K513" s="58" t="s">
        <v>51</v>
      </c>
      <c r="L513" s="50">
        <v>4.95</v>
      </c>
    </row>
    <row r="514" spans="1:12" ht="15" x14ac:dyDescent="0.25">
      <c r="A514" s="25"/>
      <c r="B514" s="16"/>
      <c r="C514" s="11"/>
      <c r="D514" s="7" t="s">
        <v>23</v>
      </c>
      <c r="E514" s="49"/>
      <c r="F514" s="50"/>
      <c r="G514" s="50"/>
      <c r="H514" s="50"/>
      <c r="I514" s="50"/>
      <c r="J514" s="50"/>
      <c r="K514" s="51"/>
      <c r="L514" s="50"/>
    </row>
    <row r="515" spans="1:12" ht="15" x14ac:dyDescent="0.25">
      <c r="A515" s="25"/>
      <c r="B515" s="16"/>
      <c r="C515" s="11"/>
      <c r="D515" s="6"/>
      <c r="E515" s="49" t="s">
        <v>53</v>
      </c>
      <c r="F515" s="50">
        <v>20</v>
      </c>
      <c r="G515" s="50">
        <v>5.26</v>
      </c>
      <c r="H515" s="50">
        <v>5.32</v>
      </c>
      <c r="I515" s="50">
        <v>0</v>
      </c>
      <c r="J515" s="50">
        <v>70.12</v>
      </c>
      <c r="K515" s="58" t="s">
        <v>47</v>
      </c>
      <c r="L515" s="50">
        <v>14.13</v>
      </c>
    </row>
    <row r="516" spans="1:12" ht="15" x14ac:dyDescent="0.25">
      <c r="A516" s="25"/>
      <c r="B516" s="16"/>
      <c r="C516" s="11"/>
      <c r="D516" s="6"/>
      <c r="E516" s="49" t="s">
        <v>52</v>
      </c>
      <c r="F516" s="50">
        <v>10</v>
      </c>
      <c r="G516" s="50">
        <v>0.08</v>
      </c>
      <c r="H516" s="50">
        <v>7.25</v>
      </c>
      <c r="I516" s="50">
        <v>0.13</v>
      </c>
      <c r="J516" s="50">
        <v>66.063999999999993</v>
      </c>
      <c r="K516" s="58" t="s">
        <v>47</v>
      </c>
      <c r="L516" s="50">
        <v>0</v>
      </c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550</v>
      </c>
      <c r="G517" s="21">
        <f>SUM(G510:G516)</f>
        <v>23.07</v>
      </c>
      <c r="H517" s="21">
        <f>SUM(H510:H516)</f>
        <v>29.79</v>
      </c>
      <c r="I517" s="21">
        <f>SUM(I510:I516)</f>
        <v>95.93</v>
      </c>
      <c r="J517" s="21">
        <f>SUM(J510:J516)</f>
        <v>744.25387230066667</v>
      </c>
      <c r="K517" s="27"/>
      <c r="L517" s="21">
        <f>SUM(L510:L516)</f>
        <v>40.059999999999995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49"/>
      <c r="F518" s="50"/>
      <c r="G518" s="50"/>
      <c r="H518" s="50"/>
      <c r="I518" s="50"/>
      <c r="J518" s="50"/>
      <c r="K518" s="51"/>
      <c r="L518" s="50"/>
    </row>
    <row r="519" spans="1:12" ht="15" x14ac:dyDescent="0.25">
      <c r="A519" s="25"/>
      <c r="B519" s="16"/>
      <c r="C519" s="11"/>
      <c r="D519" s="6"/>
      <c r="E519" s="49" t="s">
        <v>62</v>
      </c>
      <c r="F519" s="50">
        <v>200</v>
      </c>
      <c r="G519" s="50">
        <v>1</v>
      </c>
      <c r="H519" s="50">
        <v>0.2</v>
      </c>
      <c r="I519" s="50">
        <v>20.6</v>
      </c>
      <c r="J519" s="50">
        <v>86.47999999999999</v>
      </c>
      <c r="K519" s="58" t="s">
        <v>47</v>
      </c>
      <c r="L519" s="50">
        <v>20.6</v>
      </c>
    </row>
    <row r="520" spans="1:12" ht="15" x14ac:dyDescent="0.25">
      <c r="A520" s="25"/>
      <c r="B520" s="16"/>
      <c r="C520" s="11"/>
      <c r="D520" s="6"/>
      <c r="E520" s="49"/>
      <c r="F520" s="50"/>
      <c r="G520" s="50"/>
      <c r="H520" s="50"/>
      <c r="I520" s="50"/>
      <c r="J520" s="50"/>
      <c r="K520" s="51"/>
      <c r="L520" s="50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200</v>
      </c>
      <c r="G521" s="21">
        <f>SUM(G518:G520)</f>
        <v>1</v>
      </c>
      <c r="H521" s="21">
        <f>SUM(H518:H520)</f>
        <v>0.2</v>
      </c>
      <c r="I521" s="21">
        <f>SUM(I518:I520)</f>
        <v>20.6</v>
      </c>
      <c r="J521" s="21">
        <f>SUM(J518:J520)</f>
        <v>86.47999999999999</v>
      </c>
      <c r="K521" s="27"/>
      <c r="L521" s="21">
        <f ca="1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49" t="s">
        <v>117</v>
      </c>
      <c r="F522" s="50">
        <v>100</v>
      </c>
      <c r="G522" s="50">
        <v>2.33</v>
      </c>
      <c r="H522" s="50">
        <v>7.08</v>
      </c>
      <c r="I522" s="50">
        <v>11.32</v>
      </c>
      <c r="J522" s="50">
        <v>112.16009487200002</v>
      </c>
      <c r="K522" s="58" t="s">
        <v>47</v>
      </c>
      <c r="L522" s="50">
        <v>0.85</v>
      </c>
    </row>
    <row r="523" spans="1:12" ht="15" x14ac:dyDescent="0.25">
      <c r="A523" s="25"/>
      <c r="B523" s="16"/>
      <c r="C523" s="11"/>
      <c r="D523" s="7" t="s">
        <v>27</v>
      </c>
      <c r="E523" s="49" t="s">
        <v>174</v>
      </c>
      <c r="F523" s="50">
        <v>250</v>
      </c>
      <c r="G523" s="50">
        <v>2.5</v>
      </c>
      <c r="H523" s="50">
        <v>2.1800000000000002</v>
      </c>
      <c r="I523" s="50">
        <v>21.25</v>
      </c>
      <c r="J523" s="50">
        <v>112.39362879999999</v>
      </c>
      <c r="K523" s="58" t="s">
        <v>49</v>
      </c>
      <c r="L523" s="50">
        <v>5.67</v>
      </c>
    </row>
    <row r="524" spans="1:12" ht="15" x14ac:dyDescent="0.25">
      <c r="A524" s="25"/>
      <c r="B524" s="16"/>
      <c r="C524" s="11"/>
      <c r="D524" s="7" t="s">
        <v>28</v>
      </c>
      <c r="E524" s="49" t="s">
        <v>175</v>
      </c>
      <c r="F524" s="50">
        <v>120</v>
      </c>
      <c r="G524" s="50">
        <v>26.07</v>
      </c>
      <c r="H524" s="50">
        <v>7.21</v>
      </c>
      <c r="I524" s="50">
        <v>0.98</v>
      </c>
      <c r="J524" s="50">
        <v>172.54887720000005</v>
      </c>
      <c r="K524" s="58" t="s">
        <v>49</v>
      </c>
      <c r="L524" s="50">
        <v>0.01</v>
      </c>
    </row>
    <row r="525" spans="1:12" ht="25.5" x14ac:dyDescent="0.25">
      <c r="A525" s="25"/>
      <c r="B525" s="16"/>
      <c r="C525" s="11"/>
      <c r="D525" s="7" t="s">
        <v>29</v>
      </c>
      <c r="E525" s="49" t="s">
        <v>176</v>
      </c>
      <c r="F525" s="50">
        <v>190</v>
      </c>
      <c r="G525" s="50">
        <v>3</v>
      </c>
      <c r="H525" s="50">
        <v>10.62</v>
      </c>
      <c r="I525" s="50">
        <v>20.72</v>
      </c>
      <c r="J525" s="50">
        <v>185.99950665944002</v>
      </c>
      <c r="K525" s="58" t="s">
        <v>49</v>
      </c>
      <c r="L525" s="50">
        <v>4.71</v>
      </c>
    </row>
    <row r="526" spans="1:12" ht="15" x14ac:dyDescent="0.25">
      <c r="A526" s="25"/>
      <c r="B526" s="16"/>
      <c r="C526" s="11"/>
      <c r="D526" s="7" t="s">
        <v>30</v>
      </c>
      <c r="E526" s="49" t="s">
        <v>101</v>
      </c>
      <c r="F526" s="50">
        <v>200</v>
      </c>
      <c r="G526" s="50">
        <v>1.2</v>
      </c>
      <c r="H526" s="50">
        <v>0.06</v>
      </c>
      <c r="I526" s="50">
        <v>33.4</v>
      </c>
      <c r="J526" s="50">
        <v>126.6239575</v>
      </c>
      <c r="K526" s="58" t="s">
        <v>49</v>
      </c>
      <c r="L526" s="50">
        <v>12.06</v>
      </c>
    </row>
    <row r="527" spans="1:12" ht="15" x14ac:dyDescent="0.25">
      <c r="A527" s="25"/>
      <c r="B527" s="16"/>
      <c r="C527" s="11"/>
      <c r="D527" s="7" t="s">
        <v>31</v>
      </c>
      <c r="E527" s="49" t="s">
        <v>50</v>
      </c>
      <c r="F527" s="50">
        <v>60</v>
      </c>
      <c r="G527" s="50">
        <v>4.5599999999999996</v>
      </c>
      <c r="H527" s="50">
        <v>0.54</v>
      </c>
      <c r="I527" s="50">
        <v>28.14</v>
      </c>
      <c r="J527" s="50">
        <v>138.024</v>
      </c>
      <c r="K527" s="58" t="s">
        <v>51</v>
      </c>
      <c r="L527" s="50">
        <v>3.3</v>
      </c>
    </row>
    <row r="528" spans="1:12" ht="15" x14ac:dyDescent="0.25">
      <c r="A528" s="25"/>
      <c r="B528" s="16"/>
      <c r="C528" s="11"/>
      <c r="D528" s="7" t="s">
        <v>32</v>
      </c>
      <c r="E528" s="49" t="s">
        <v>59</v>
      </c>
      <c r="F528" s="50">
        <v>60</v>
      </c>
      <c r="G528" s="50">
        <v>3.96</v>
      </c>
      <c r="H528" s="50">
        <v>0.72</v>
      </c>
      <c r="I528" s="50">
        <v>25.02</v>
      </c>
      <c r="J528" s="50">
        <v>116.02799999999999</v>
      </c>
      <c r="K528" s="58" t="s">
        <v>60</v>
      </c>
      <c r="L528" s="50">
        <v>3.93</v>
      </c>
    </row>
    <row r="529" spans="1:12" ht="15" x14ac:dyDescent="0.25">
      <c r="A529" s="25"/>
      <c r="B529" s="16"/>
      <c r="C529" s="11"/>
      <c r="D529" s="6"/>
      <c r="E529" s="49" t="s">
        <v>177</v>
      </c>
      <c r="F529" s="50">
        <v>30</v>
      </c>
      <c r="G529" s="50">
        <v>0.16</v>
      </c>
      <c r="H529" s="50">
        <v>13.4</v>
      </c>
      <c r="I529" s="50">
        <v>0.25</v>
      </c>
      <c r="J529" s="50">
        <v>122.157714</v>
      </c>
      <c r="K529" s="58" t="s">
        <v>47</v>
      </c>
      <c r="L529" s="50">
        <v>2.4300000000000002</v>
      </c>
    </row>
    <row r="530" spans="1:12" ht="15" x14ac:dyDescent="0.25">
      <c r="A530" s="25"/>
      <c r="B530" s="16"/>
      <c r="C530" s="11"/>
      <c r="D530" s="6"/>
      <c r="E530" s="49"/>
      <c r="F530" s="50"/>
      <c r="G530" s="50"/>
      <c r="H530" s="50"/>
      <c r="I530" s="50"/>
      <c r="J530" s="50"/>
      <c r="K530" s="51"/>
      <c r="L530" s="50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1010</v>
      </c>
      <c r="G531" s="21">
        <f>SUM(G522:G530)</f>
        <v>43.78</v>
      </c>
      <c r="H531" s="21">
        <f>SUM(H522:H530)</f>
        <v>41.809999999999995</v>
      </c>
      <c r="I531" s="21">
        <f>SUM(I522:I530)</f>
        <v>141.07999999999998</v>
      </c>
      <c r="J531" s="21">
        <f>SUM(J522:J530)</f>
        <v>1085.93577903144</v>
      </c>
      <c r="K531" s="27"/>
      <c r="L531" s="21">
        <f ca="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49" t="s">
        <v>178</v>
      </c>
      <c r="F532" s="50">
        <v>20</v>
      </c>
      <c r="G532" s="50">
        <v>1.1100000000000001</v>
      </c>
      <c r="H532" s="50">
        <v>0.83</v>
      </c>
      <c r="I532" s="50">
        <v>14.03</v>
      </c>
      <c r="J532" s="50">
        <v>64.515999999999991</v>
      </c>
      <c r="K532" s="58" t="s">
        <v>47</v>
      </c>
      <c r="L532" s="50">
        <v>3.6</v>
      </c>
    </row>
    <row r="533" spans="1:12" ht="15" x14ac:dyDescent="0.25">
      <c r="A533" s="25"/>
      <c r="B533" s="16"/>
      <c r="C533" s="11"/>
      <c r="D533" s="12" t="s">
        <v>30</v>
      </c>
      <c r="E533" s="49" t="s">
        <v>179</v>
      </c>
      <c r="F533" s="50">
        <v>200</v>
      </c>
      <c r="G533" s="50">
        <v>0.06</v>
      </c>
      <c r="H533" s="50">
        <v>0.01</v>
      </c>
      <c r="I533" s="50">
        <v>10.119999999999999</v>
      </c>
      <c r="J533" s="50">
        <v>39.719259999999998</v>
      </c>
      <c r="K533" s="58" t="s">
        <v>47</v>
      </c>
      <c r="L533" s="50">
        <v>3.78</v>
      </c>
    </row>
    <row r="534" spans="1:12" ht="15" x14ac:dyDescent="0.25">
      <c r="A534" s="25"/>
      <c r="B534" s="16"/>
      <c r="C534" s="11"/>
      <c r="D534" s="6"/>
      <c r="E534" s="49" t="s">
        <v>63</v>
      </c>
      <c r="F534" s="50">
        <v>180</v>
      </c>
      <c r="G534" s="50">
        <v>0.65</v>
      </c>
      <c r="H534" s="50">
        <v>0.54</v>
      </c>
      <c r="I534" s="50">
        <v>20.88</v>
      </c>
      <c r="J534" s="50">
        <v>85.715999999999994</v>
      </c>
      <c r="K534" s="58" t="s">
        <v>47</v>
      </c>
      <c r="L534" s="50">
        <v>19.8</v>
      </c>
    </row>
    <row r="535" spans="1:12" ht="15" x14ac:dyDescent="0.25">
      <c r="A535" s="25"/>
      <c r="B535" s="16"/>
      <c r="C535" s="11"/>
      <c r="D535" s="6"/>
      <c r="E535" s="49"/>
      <c r="F535" s="50"/>
      <c r="G535" s="50"/>
      <c r="H535" s="50"/>
      <c r="I535" s="50"/>
      <c r="J535" s="50"/>
      <c r="K535" s="51"/>
      <c r="L535" s="50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400</v>
      </c>
      <c r="G536" s="21">
        <f>SUM(G532:G535)</f>
        <v>1.8200000000000003</v>
      </c>
      <c r="H536" s="21">
        <f>SUM(H532:H535)</f>
        <v>1.38</v>
      </c>
      <c r="I536" s="21">
        <f>SUM(I532:I535)</f>
        <v>45.03</v>
      </c>
      <c r="J536" s="21">
        <f>SUM(J532:J535)</f>
        <v>189.95125999999999</v>
      </c>
      <c r="K536" s="27"/>
      <c r="L536" s="21">
        <f ca="1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49" t="s">
        <v>180</v>
      </c>
      <c r="F537" s="50">
        <v>120</v>
      </c>
      <c r="G537" s="50">
        <v>29.94</v>
      </c>
      <c r="H537" s="50">
        <v>25.18</v>
      </c>
      <c r="I537" s="50">
        <v>0.57999999999999996</v>
      </c>
      <c r="J537" s="50">
        <v>348.34663999999998</v>
      </c>
      <c r="K537" s="58" t="s">
        <v>49</v>
      </c>
      <c r="L537" s="50">
        <v>66.87</v>
      </c>
    </row>
    <row r="538" spans="1:12" ht="15" x14ac:dyDescent="0.25">
      <c r="A538" s="25"/>
      <c r="B538" s="16"/>
      <c r="C538" s="11"/>
      <c r="D538" s="7" t="s">
        <v>29</v>
      </c>
      <c r="E538" s="49" t="s">
        <v>181</v>
      </c>
      <c r="F538" s="50">
        <v>180</v>
      </c>
      <c r="G538" s="50">
        <v>3.84</v>
      </c>
      <c r="H538" s="50">
        <v>1.91</v>
      </c>
      <c r="I538" s="50">
        <v>23.08</v>
      </c>
      <c r="J538" s="50">
        <v>123.53324399999998</v>
      </c>
      <c r="K538" s="58" t="s">
        <v>49</v>
      </c>
      <c r="L538" s="50">
        <v>9.16</v>
      </c>
    </row>
    <row r="539" spans="1:12" ht="15" x14ac:dyDescent="0.25">
      <c r="A539" s="25"/>
      <c r="B539" s="16"/>
      <c r="C539" s="11"/>
      <c r="D539" s="7" t="s">
        <v>30</v>
      </c>
      <c r="E539" s="49" t="s">
        <v>87</v>
      </c>
      <c r="F539" s="50">
        <v>200</v>
      </c>
      <c r="G539" s="50">
        <v>0.08</v>
      </c>
      <c r="H539" s="50">
        <v>0.02</v>
      </c>
      <c r="I539" s="50">
        <v>5.5</v>
      </c>
      <c r="J539" s="50">
        <v>21.304280000000002</v>
      </c>
      <c r="K539" s="58" t="s">
        <v>49</v>
      </c>
      <c r="L539" s="50">
        <v>1.32</v>
      </c>
    </row>
    <row r="540" spans="1:12" ht="15" x14ac:dyDescent="0.25">
      <c r="A540" s="25"/>
      <c r="B540" s="16"/>
      <c r="C540" s="11"/>
      <c r="D540" s="7" t="s">
        <v>22</v>
      </c>
      <c r="E540" s="49" t="s">
        <v>50</v>
      </c>
      <c r="F540" s="50">
        <v>50</v>
      </c>
      <c r="G540" s="50">
        <v>3.8</v>
      </c>
      <c r="H540" s="50">
        <v>0.45</v>
      </c>
      <c r="I540" s="50">
        <v>23.45</v>
      </c>
      <c r="J540" s="50">
        <v>115.02</v>
      </c>
      <c r="K540" s="58" t="s">
        <v>51</v>
      </c>
      <c r="L540" s="50">
        <v>2.75</v>
      </c>
    </row>
    <row r="541" spans="1:12" ht="15" x14ac:dyDescent="0.25">
      <c r="A541" s="25"/>
      <c r="B541" s="16"/>
      <c r="C541" s="11"/>
      <c r="D541" s="6"/>
      <c r="E541" s="49" t="s">
        <v>59</v>
      </c>
      <c r="F541" s="50">
        <v>60</v>
      </c>
      <c r="G541" s="50">
        <v>3.96</v>
      </c>
      <c r="H541" s="50">
        <v>0.72</v>
      </c>
      <c r="I541" s="50">
        <v>25.02</v>
      </c>
      <c r="J541" s="50">
        <v>116.02799999999999</v>
      </c>
      <c r="K541" s="58" t="s">
        <v>60</v>
      </c>
      <c r="L541" s="50">
        <v>3.93</v>
      </c>
    </row>
    <row r="542" spans="1:12" ht="15" x14ac:dyDescent="0.25">
      <c r="A542" s="25"/>
      <c r="B542" s="16"/>
      <c r="C542" s="11"/>
      <c r="D542" s="6"/>
      <c r="E542" s="49" t="s">
        <v>129</v>
      </c>
      <c r="F542" s="50">
        <v>30</v>
      </c>
      <c r="G542" s="50">
        <v>0.59</v>
      </c>
      <c r="H542" s="50">
        <v>1.53</v>
      </c>
      <c r="I542" s="50">
        <v>2.0499999999999998</v>
      </c>
      <c r="J542" s="50">
        <v>24.183510300000002</v>
      </c>
      <c r="K542" s="58" t="s">
        <v>47</v>
      </c>
      <c r="L542" s="50">
        <v>0.86</v>
      </c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640</v>
      </c>
      <c r="G543" s="21">
        <f>SUM(G537:G542)</f>
        <v>42.21</v>
      </c>
      <c r="H543" s="21">
        <f>SUM(H537:H542)</f>
        <v>29.81</v>
      </c>
      <c r="I543" s="21">
        <f>SUM(I537:I542)</f>
        <v>79.679999999999993</v>
      </c>
      <c r="J543" s="21">
        <f>SUM(J537:J542)</f>
        <v>748.41567429999998</v>
      </c>
      <c r="K543" s="27"/>
      <c r="L543" s="21">
        <f ca="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49" t="s">
        <v>95</v>
      </c>
      <c r="F544" s="50">
        <v>200</v>
      </c>
      <c r="G544" s="50">
        <v>5.68</v>
      </c>
      <c r="H544" s="50">
        <v>6.27</v>
      </c>
      <c r="I544" s="50">
        <v>7.84</v>
      </c>
      <c r="J544" s="50">
        <v>108.976</v>
      </c>
      <c r="K544" s="58" t="s">
        <v>47</v>
      </c>
      <c r="L544" s="50">
        <v>0</v>
      </c>
    </row>
    <row r="545" spans="1:12" ht="15" x14ac:dyDescent="0.25">
      <c r="A545" s="25"/>
      <c r="B545" s="16"/>
      <c r="C545" s="11"/>
      <c r="D545" s="12" t="s">
        <v>34</v>
      </c>
      <c r="E545" s="49"/>
      <c r="F545" s="50"/>
      <c r="G545" s="50"/>
      <c r="H545" s="50"/>
      <c r="I545" s="50"/>
      <c r="J545" s="50"/>
      <c r="K545" s="51"/>
      <c r="L545" s="50"/>
    </row>
    <row r="546" spans="1:12" ht="15" x14ac:dyDescent="0.25">
      <c r="A546" s="25"/>
      <c r="B546" s="16"/>
      <c r="C546" s="11"/>
      <c r="D546" s="12" t="s">
        <v>30</v>
      </c>
      <c r="E546" s="49"/>
      <c r="F546" s="50"/>
      <c r="G546" s="50"/>
      <c r="H546" s="50"/>
      <c r="I546" s="50"/>
      <c r="J546" s="50"/>
      <c r="K546" s="51"/>
      <c r="L546" s="50"/>
    </row>
    <row r="547" spans="1:12" ht="15" x14ac:dyDescent="0.25">
      <c r="A547" s="25"/>
      <c r="B547" s="16"/>
      <c r="C547" s="11"/>
      <c r="D547" s="12" t="s">
        <v>23</v>
      </c>
      <c r="E547" s="49"/>
      <c r="F547" s="50"/>
      <c r="G547" s="50"/>
      <c r="H547" s="50"/>
      <c r="I547" s="50"/>
      <c r="J547" s="50"/>
      <c r="K547" s="51"/>
      <c r="L547" s="50"/>
    </row>
    <row r="548" spans="1:12" ht="15" x14ac:dyDescent="0.25">
      <c r="A548" s="25"/>
      <c r="B548" s="16"/>
      <c r="C548" s="11"/>
      <c r="D548" s="6"/>
      <c r="E548" s="49"/>
      <c r="F548" s="50"/>
      <c r="G548" s="50"/>
      <c r="H548" s="50"/>
      <c r="I548" s="50"/>
      <c r="J548" s="50"/>
      <c r="K548" s="51"/>
      <c r="L548" s="50"/>
    </row>
    <row r="549" spans="1:12" ht="15" x14ac:dyDescent="0.25">
      <c r="A549" s="25"/>
      <c r="B549" s="16"/>
      <c r="C549" s="11"/>
      <c r="D549" s="6"/>
      <c r="E549" s="49"/>
      <c r="F549" s="50"/>
      <c r="G549" s="50"/>
      <c r="H549" s="50"/>
      <c r="I549" s="50"/>
      <c r="J549" s="50"/>
      <c r="K549" s="51"/>
      <c r="L549" s="50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200</v>
      </c>
      <c r="G550" s="21">
        <f>SUM(G544:G549)</f>
        <v>5.68</v>
      </c>
      <c r="H550" s="21">
        <f>SUM(H544:H549)</f>
        <v>6.27</v>
      </c>
      <c r="I550" s="21">
        <f>SUM(I544:I549)</f>
        <v>7.84</v>
      </c>
      <c r="J550" s="21">
        <f>SUM(J544:J549)</f>
        <v>108.976</v>
      </c>
      <c r="K550" s="27"/>
      <c r="L550" s="21">
        <f ca="1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59" t="s">
        <v>4</v>
      </c>
      <c r="D551" s="60"/>
      <c r="E551" s="33"/>
      <c r="F551" s="34">
        <f>F517+F521+F531+F536+F543+F550</f>
        <v>3000</v>
      </c>
      <c r="G551" s="34">
        <f>G517+G521+G531+G536+G543+G550</f>
        <v>117.56</v>
      </c>
      <c r="H551" s="34">
        <f>H517+H521+H531+H536+H543+H550</f>
        <v>109.25999999999999</v>
      </c>
      <c r="I551" s="34">
        <f>I517+I521+I531+I536+I543+I550</f>
        <v>390.15999999999997</v>
      </c>
      <c r="J551" s="34">
        <f>J517+J521+J531+J536+J543+J550</f>
        <v>2964.0125856321065</v>
      </c>
      <c r="K551" s="35"/>
      <c r="L551" s="34">
        <f ca="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 t="s">
        <v>182</v>
      </c>
      <c r="F552" s="48">
        <v>250</v>
      </c>
      <c r="G552" s="48">
        <v>15.94</v>
      </c>
      <c r="H552" s="48">
        <v>8.93</v>
      </c>
      <c r="I552" s="48">
        <v>50.71</v>
      </c>
      <c r="J552" s="48">
        <v>348.09036000000003</v>
      </c>
      <c r="K552" s="57" t="s">
        <v>49</v>
      </c>
      <c r="L552" s="48">
        <v>23.75</v>
      </c>
    </row>
    <row r="553" spans="1:12" ht="15" x14ac:dyDescent="0.25">
      <c r="A553" s="25"/>
      <c r="B553" s="16"/>
      <c r="C553" s="11"/>
      <c r="D553" s="6"/>
      <c r="E553" s="49"/>
      <c r="F553" s="50"/>
      <c r="G553" s="50"/>
      <c r="H553" s="50"/>
      <c r="I553" s="50"/>
      <c r="J553" s="50"/>
      <c r="K553" s="51"/>
      <c r="L553" s="50"/>
    </row>
    <row r="554" spans="1:12" ht="15" x14ac:dyDescent="0.25">
      <c r="A554" s="25"/>
      <c r="B554" s="16"/>
      <c r="C554" s="11"/>
      <c r="D554" s="7" t="s">
        <v>21</v>
      </c>
      <c r="E554" s="49" t="s">
        <v>70</v>
      </c>
      <c r="F554" s="50">
        <v>200</v>
      </c>
      <c r="G554" s="50">
        <v>3.68</v>
      </c>
      <c r="H554" s="50">
        <v>3.56</v>
      </c>
      <c r="I554" s="50">
        <v>14.99</v>
      </c>
      <c r="J554" s="50">
        <v>102.99851079999999</v>
      </c>
      <c r="K554" s="58" t="s">
        <v>49</v>
      </c>
      <c r="L554" s="50">
        <v>8.6300000000000008</v>
      </c>
    </row>
    <row r="555" spans="1:12" ht="15" x14ac:dyDescent="0.25">
      <c r="A555" s="25"/>
      <c r="B555" s="16"/>
      <c r="C555" s="11"/>
      <c r="D555" s="7" t="s">
        <v>22</v>
      </c>
      <c r="E555" s="49" t="s">
        <v>50</v>
      </c>
      <c r="F555" s="50">
        <v>90</v>
      </c>
      <c r="G555" s="50">
        <v>6.84</v>
      </c>
      <c r="H555" s="50">
        <v>0.81</v>
      </c>
      <c r="I555" s="50">
        <v>42.21</v>
      </c>
      <c r="J555" s="50">
        <v>207.036</v>
      </c>
      <c r="K555" s="58" t="s">
        <v>51</v>
      </c>
      <c r="L555" s="50">
        <v>4.95</v>
      </c>
    </row>
    <row r="556" spans="1:12" ht="15" x14ac:dyDescent="0.25">
      <c r="A556" s="25"/>
      <c r="B556" s="16"/>
      <c r="C556" s="11"/>
      <c r="D556" s="7" t="s">
        <v>23</v>
      </c>
      <c r="E556" s="49"/>
      <c r="F556" s="50"/>
      <c r="G556" s="50"/>
      <c r="H556" s="50"/>
      <c r="I556" s="50"/>
      <c r="J556" s="50"/>
      <c r="K556" s="51"/>
      <c r="L556" s="50"/>
    </row>
    <row r="557" spans="1:12" ht="15" x14ac:dyDescent="0.25">
      <c r="A557" s="25"/>
      <c r="B557" s="16"/>
      <c r="C557" s="11"/>
      <c r="D557" s="6"/>
      <c r="E557" s="49" t="s">
        <v>52</v>
      </c>
      <c r="F557" s="50">
        <v>20</v>
      </c>
      <c r="G557" s="50">
        <v>0.16</v>
      </c>
      <c r="H557" s="50">
        <v>14.5</v>
      </c>
      <c r="I557" s="50">
        <v>0.26</v>
      </c>
      <c r="J557" s="50">
        <v>132.12799999999999</v>
      </c>
      <c r="K557" s="58" t="s">
        <v>47</v>
      </c>
      <c r="L557" s="50">
        <v>0</v>
      </c>
    </row>
    <row r="558" spans="1:12" ht="15" x14ac:dyDescent="0.25">
      <c r="A558" s="25"/>
      <c r="B558" s="16"/>
      <c r="C558" s="11"/>
      <c r="D558" s="6"/>
      <c r="E558" s="49"/>
      <c r="F558" s="50"/>
      <c r="G558" s="50"/>
      <c r="H558" s="50"/>
      <c r="I558" s="50"/>
      <c r="J558" s="50"/>
      <c r="K558" s="51"/>
      <c r="L558" s="50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560</v>
      </c>
      <c r="G559" s="21">
        <f>SUM(G552:G558)</f>
        <v>26.62</v>
      </c>
      <c r="H559" s="21">
        <f>SUM(H552:H558)</f>
        <v>27.8</v>
      </c>
      <c r="I559" s="21">
        <f>SUM(I552:I558)</f>
        <v>108.17</v>
      </c>
      <c r="J559" s="21">
        <f>SUM(J552:J558)</f>
        <v>790.25287079999998</v>
      </c>
      <c r="K559" s="27"/>
      <c r="L559" s="21">
        <f>SUM(L552:L558)</f>
        <v>37.330000000000005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49"/>
      <c r="F560" s="50"/>
      <c r="G560" s="50"/>
      <c r="H560" s="50"/>
      <c r="I560" s="50"/>
      <c r="J560" s="50"/>
      <c r="K560" s="51"/>
      <c r="L560" s="50"/>
    </row>
    <row r="561" spans="1:12" ht="15" x14ac:dyDescent="0.25">
      <c r="A561" s="25"/>
      <c r="B561" s="16"/>
      <c r="C561" s="11"/>
      <c r="D561" s="6"/>
      <c r="E561" s="49" t="s">
        <v>62</v>
      </c>
      <c r="F561" s="50">
        <v>200</v>
      </c>
      <c r="G561" s="50">
        <v>1</v>
      </c>
      <c r="H561" s="50">
        <v>0.2</v>
      </c>
      <c r="I561" s="50">
        <v>20.6</v>
      </c>
      <c r="J561" s="50">
        <v>86.47999999999999</v>
      </c>
      <c r="K561" s="58" t="s">
        <v>47</v>
      </c>
      <c r="L561" s="50">
        <v>20.6</v>
      </c>
    </row>
    <row r="562" spans="1:12" ht="15" x14ac:dyDescent="0.25">
      <c r="A562" s="25"/>
      <c r="B562" s="16"/>
      <c r="C562" s="11"/>
      <c r="D562" s="6"/>
      <c r="E562" s="49"/>
      <c r="F562" s="50"/>
      <c r="G562" s="50"/>
      <c r="H562" s="50"/>
      <c r="I562" s="50"/>
      <c r="J562" s="50"/>
      <c r="K562" s="51"/>
      <c r="L562" s="50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200</v>
      </c>
      <c r="G563" s="21">
        <f>SUM(G560:G562)</f>
        <v>1</v>
      </c>
      <c r="H563" s="21">
        <f>SUM(H560:H562)</f>
        <v>0.2</v>
      </c>
      <c r="I563" s="21">
        <f>SUM(I560:I562)</f>
        <v>20.6</v>
      </c>
      <c r="J563" s="21">
        <f>SUM(J560:J562)</f>
        <v>86.47999999999999</v>
      </c>
      <c r="K563" s="27"/>
      <c r="L563" s="21">
        <f ca="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49" t="s">
        <v>183</v>
      </c>
      <c r="F564" s="50">
        <v>100</v>
      </c>
      <c r="G564" s="50">
        <v>1.67</v>
      </c>
      <c r="H564" s="50">
        <v>7.99</v>
      </c>
      <c r="I564" s="50">
        <v>10.92</v>
      </c>
      <c r="J564" s="50">
        <v>115.70796300000001</v>
      </c>
      <c r="K564" s="58" t="s">
        <v>47</v>
      </c>
      <c r="L564" s="50">
        <v>0.87</v>
      </c>
    </row>
    <row r="565" spans="1:12" ht="15" x14ac:dyDescent="0.25">
      <c r="A565" s="25"/>
      <c r="B565" s="16"/>
      <c r="C565" s="11"/>
      <c r="D565" s="7" t="s">
        <v>27</v>
      </c>
      <c r="E565" s="49" t="s">
        <v>184</v>
      </c>
      <c r="F565" s="50">
        <v>275</v>
      </c>
      <c r="G565" s="50">
        <v>8.49</v>
      </c>
      <c r="H565" s="50">
        <v>7.85</v>
      </c>
      <c r="I565" s="50">
        <v>12.83</v>
      </c>
      <c r="J565" s="50">
        <v>152.730033072</v>
      </c>
      <c r="K565" s="58" t="s">
        <v>49</v>
      </c>
      <c r="L565" s="50">
        <v>22.78</v>
      </c>
    </row>
    <row r="566" spans="1:12" ht="15" x14ac:dyDescent="0.25">
      <c r="A566" s="25"/>
      <c r="B566" s="16"/>
      <c r="C566" s="11"/>
      <c r="D566" s="7" t="s">
        <v>28</v>
      </c>
      <c r="E566" s="49" t="s">
        <v>185</v>
      </c>
      <c r="F566" s="50">
        <v>130</v>
      </c>
      <c r="G566" s="50">
        <v>17.989999999999998</v>
      </c>
      <c r="H566" s="50">
        <v>25.68</v>
      </c>
      <c r="I566" s="50">
        <v>18.989999999999998</v>
      </c>
      <c r="J566" s="50">
        <v>379.62552503999996</v>
      </c>
      <c r="K566" s="58" t="s">
        <v>49</v>
      </c>
      <c r="L566" s="50">
        <v>46.02</v>
      </c>
    </row>
    <row r="567" spans="1:12" ht="15" x14ac:dyDescent="0.25">
      <c r="A567" s="25"/>
      <c r="B567" s="16"/>
      <c r="C567" s="11"/>
      <c r="D567" s="7" t="s">
        <v>29</v>
      </c>
      <c r="E567" s="49" t="s">
        <v>186</v>
      </c>
      <c r="F567" s="50">
        <v>180</v>
      </c>
      <c r="G567" s="50">
        <v>4.37</v>
      </c>
      <c r="H567" s="50">
        <v>5.09</v>
      </c>
      <c r="I567" s="50">
        <v>45.94</v>
      </c>
      <c r="J567" s="50">
        <v>247.7506626</v>
      </c>
      <c r="K567" s="58" t="s">
        <v>47</v>
      </c>
      <c r="L567" s="50">
        <v>5.36</v>
      </c>
    </row>
    <row r="568" spans="1:12" ht="15" x14ac:dyDescent="0.25">
      <c r="A568" s="25"/>
      <c r="B568" s="16"/>
      <c r="C568" s="11"/>
      <c r="D568" s="7" t="s">
        <v>30</v>
      </c>
      <c r="E568" s="49" t="s">
        <v>87</v>
      </c>
      <c r="F568" s="50">
        <v>200</v>
      </c>
      <c r="G568" s="50">
        <v>0.08</v>
      </c>
      <c r="H568" s="50">
        <v>0.02</v>
      </c>
      <c r="I568" s="50">
        <v>5.5</v>
      </c>
      <c r="J568" s="50">
        <v>21.304280000000002</v>
      </c>
      <c r="K568" s="58" t="s">
        <v>47</v>
      </c>
      <c r="L568" s="50">
        <v>1.32</v>
      </c>
    </row>
    <row r="569" spans="1:12" ht="15" x14ac:dyDescent="0.25">
      <c r="A569" s="25"/>
      <c r="B569" s="16"/>
      <c r="C569" s="11"/>
      <c r="D569" s="7" t="s">
        <v>31</v>
      </c>
      <c r="E569" s="49" t="s">
        <v>50</v>
      </c>
      <c r="F569" s="50">
        <v>50</v>
      </c>
      <c r="G569" s="50">
        <v>3.8</v>
      </c>
      <c r="H569" s="50">
        <v>0.45</v>
      </c>
      <c r="I569" s="50">
        <v>23.45</v>
      </c>
      <c r="J569" s="50">
        <v>115.02</v>
      </c>
      <c r="K569" s="58" t="s">
        <v>51</v>
      </c>
      <c r="L569" s="50">
        <v>2.75</v>
      </c>
    </row>
    <row r="570" spans="1:12" ht="15" x14ac:dyDescent="0.25">
      <c r="A570" s="25"/>
      <c r="B570" s="16"/>
      <c r="C570" s="11"/>
      <c r="D570" s="7" t="s">
        <v>32</v>
      </c>
      <c r="E570" s="49" t="s">
        <v>59</v>
      </c>
      <c r="F570" s="50">
        <v>70</v>
      </c>
      <c r="G570" s="50">
        <v>4.62</v>
      </c>
      <c r="H570" s="50">
        <v>0.84</v>
      </c>
      <c r="I570" s="50">
        <v>29.19</v>
      </c>
      <c r="J570" s="50">
        <v>135.36599999999999</v>
      </c>
      <c r="K570" s="58" t="s">
        <v>60</v>
      </c>
      <c r="L570" s="50">
        <v>4.58</v>
      </c>
    </row>
    <row r="571" spans="1:12" ht="15" x14ac:dyDescent="0.25">
      <c r="A571" s="25"/>
      <c r="B571" s="16"/>
      <c r="C571" s="11"/>
      <c r="D571" s="6"/>
      <c r="E571" s="49"/>
      <c r="F571" s="50"/>
      <c r="G571" s="50"/>
      <c r="H571" s="50"/>
      <c r="I571" s="50"/>
      <c r="J571" s="50"/>
      <c r="K571" s="51"/>
      <c r="L571" s="50"/>
    </row>
    <row r="572" spans="1:12" ht="15" x14ac:dyDescent="0.25">
      <c r="A572" s="25"/>
      <c r="B572" s="16"/>
      <c r="C572" s="11"/>
      <c r="D572" s="6"/>
      <c r="E572" s="49"/>
      <c r="F572" s="50"/>
      <c r="G572" s="50"/>
      <c r="H572" s="50"/>
      <c r="I572" s="50"/>
      <c r="J572" s="50"/>
      <c r="K572" s="51"/>
      <c r="L572" s="50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1005</v>
      </c>
      <c r="G573" s="21">
        <f>SUM(G564:G572)</f>
        <v>41.019999999999989</v>
      </c>
      <c r="H573" s="21">
        <f>SUM(H564:H572)</f>
        <v>47.920000000000009</v>
      </c>
      <c r="I573" s="21">
        <f>SUM(I564:I572)</f>
        <v>146.82</v>
      </c>
      <c r="J573" s="21">
        <f>SUM(J564:J572)</f>
        <v>1167.504463712</v>
      </c>
      <c r="K573" s="27"/>
      <c r="L573" s="21">
        <f ca="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49" t="s">
        <v>187</v>
      </c>
      <c r="F574" s="50">
        <v>50</v>
      </c>
      <c r="G574" s="50">
        <v>6.47</v>
      </c>
      <c r="H574" s="50">
        <v>1.62</v>
      </c>
      <c r="I574" s="50">
        <v>21.33</v>
      </c>
      <c r="J574" s="50">
        <v>125.48665770512383</v>
      </c>
      <c r="K574" s="58" t="s">
        <v>47</v>
      </c>
      <c r="L574" s="50">
        <v>2.2000000000000002</v>
      </c>
    </row>
    <row r="575" spans="1:12" ht="15" x14ac:dyDescent="0.25">
      <c r="A575" s="25"/>
      <c r="B575" s="16"/>
      <c r="C575" s="11"/>
      <c r="D575" s="12" t="s">
        <v>30</v>
      </c>
      <c r="E575" s="49" t="s">
        <v>76</v>
      </c>
      <c r="F575" s="50">
        <v>200</v>
      </c>
      <c r="G575" s="50">
        <v>0.18</v>
      </c>
      <c r="H575" s="50">
        <v>0.06</v>
      </c>
      <c r="I575" s="50">
        <v>12.17</v>
      </c>
      <c r="J575" s="50">
        <v>47.486879999999999</v>
      </c>
      <c r="K575" s="58" t="s">
        <v>47</v>
      </c>
      <c r="L575" s="50">
        <v>5.15</v>
      </c>
    </row>
    <row r="576" spans="1:12" ht="15" x14ac:dyDescent="0.25">
      <c r="A576" s="25"/>
      <c r="B576" s="16"/>
      <c r="C576" s="11"/>
      <c r="D576" s="6"/>
      <c r="E576" s="49" t="s">
        <v>63</v>
      </c>
      <c r="F576" s="50">
        <v>180</v>
      </c>
      <c r="G576" s="50">
        <v>0.65</v>
      </c>
      <c r="H576" s="50">
        <v>0.54</v>
      </c>
      <c r="I576" s="50">
        <v>20.88</v>
      </c>
      <c r="J576" s="50">
        <v>85.715999999999994</v>
      </c>
      <c r="K576" s="58" t="s">
        <v>47</v>
      </c>
      <c r="L576" s="50">
        <v>19.8</v>
      </c>
    </row>
    <row r="577" spans="1:12" ht="15" x14ac:dyDescent="0.25">
      <c r="A577" s="25"/>
      <c r="B577" s="16"/>
      <c r="C577" s="11"/>
      <c r="D577" s="6"/>
      <c r="E577" s="49"/>
      <c r="F577" s="50"/>
      <c r="G577" s="50"/>
      <c r="H577" s="50"/>
      <c r="I577" s="50"/>
      <c r="J577" s="50"/>
      <c r="K577" s="51"/>
      <c r="L577" s="50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430</v>
      </c>
      <c r="G578" s="21">
        <f>SUM(G574:G577)</f>
        <v>7.3</v>
      </c>
      <c r="H578" s="21">
        <f>SUM(H574:H577)</f>
        <v>2.2200000000000002</v>
      </c>
      <c r="I578" s="21">
        <f>SUM(I574:I577)</f>
        <v>54.379999999999995</v>
      </c>
      <c r="J578" s="21">
        <f>SUM(J574:J577)</f>
        <v>258.68953770512383</v>
      </c>
      <c r="K578" s="27"/>
      <c r="L578" s="21">
        <f ca="1">SUM(L571:L577)</f>
        <v>0</v>
      </c>
    </row>
    <row r="579" spans="1:12" ht="25.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49" t="s">
        <v>188</v>
      </c>
      <c r="F579" s="50">
        <v>100</v>
      </c>
      <c r="G579" s="50">
        <v>2.19</v>
      </c>
      <c r="H579" s="50">
        <v>6.31</v>
      </c>
      <c r="I579" s="50">
        <v>10.19</v>
      </c>
      <c r="J579" s="50">
        <v>101.64612210000001</v>
      </c>
      <c r="K579" s="58" t="s">
        <v>47</v>
      </c>
      <c r="L579" s="50">
        <v>4.88</v>
      </c>
    </row>
    <row r="580" spans="1:12" ht="15" x14ac:dyDescent="0.25">
      <c r="A580" s="25"/>
      <c r="B580" s="16"/>
      <c r="C580" s="11"/>
      <c r="D580" s="7" t="s">
        <v>29</v>
      </c>
      <c r="E580" s="49" t="s">
        <v>189</v>
      </c>
      <c r="F580" s="50">
        <v>280</v>
      </c>
      <c r="G580" s="50">
        <v>28.31</v>
      </c>
      <c r="H580" s="50">
        <v>28.26</v>
      </c>
      <c r="I580" s="50">
        <v>30.79</v>
      </c>
      <c r="J580" s="50">
        <v>484.96697946666677</v>
      </c>
      <c r="K580" s="58" t="s">
        <v>47</v>
      </c>
      <c r="L580" s="50">
        <v>75.12</v>
      </c>
    </row>
    <row r="581" spans="1:12" ht="15" x14ac:dyDescent="0.25">
      <c r="A581" s="25"/>
      <c r="B581" s="16"/>
      <c r="C581" s="11"/>
      <c r="D581" s="7" t="s">
        <v>30</v>
      </c>
      <c r="E581" s="49" t="s">
        <v>93</v>
      </c>
      <c r="F581" s="50">
        <v>200</v>
      </c>
      <c r="G581" s="50">
        <v>1.55</v>
      </c>
      <c r="H581" s="50">
        <v>1.45</v>
      </c>
      <c r="I581" s="50">
        <v>7.72</v>
      </c>
      <c r="J581" s="50">
        <v>48.601244000000001</v>
      </c>
      <c r="K581" s="58" t="s">
        <v>47</v>
      </c>
      <c r="L581" s="50">
        <v>3.92</v>
      </c>
    </row>
    <row r="582" spans="1:12" ht="15" x14ac:dyDescent="0.25">
      <c r="A582" s="25"/>
      <c r="B582" s="16"/>
      <c r="C582" s="11"/>
      <c r="D582" s="7" t="s">
        <v>22</v>
      </c>
      <c r="E582" s="49" t="s">
        <v>50</v>
      </c>
      <c r="F582" s="50">
        <v>30</v>
      </c>
      <c r="G582" s="50">
        <v>2.2799999999999998</v>
      </c>
      <c r="H582" s="50">
        <v>0.27</v>
      </c>
      <c r="I582" s="50">
        <v>14.07</v>
      </c>
      <c r="J582" s="50">
        <v>69.012</v>
      </c>
      <c r="K582" s="58" t="s">
        <v>51</v>
      </c>
      <c r="L582" s="50">
        <v>1.65</v>
      </c>
    </row>
    <row r="583" spans="1:12" ht="15" x14ac:dyDescent="0.25">
      <c r="A583" s="25"/>
      <c r="B583" s="16"/>
      <c r="C583" s="11"/>
      <c r="D583" s="6"/>
      <c r="E583" s="49" t="s">
        <v>59</v>
      </c>
      <c r="F583" s="50">
        <v>50</v>
      </c>
      <c r="G583" s="50">
        <v>3.3</v>
      </c>
      <c r="H583" s="50">
        <v>0.6</v>
      </c>
      <c r="I583" s="50">
        <v>20.85</v>
      </c>
      <c r="J583" s="50">
        <v>96.69</v>
      </c>
      <c r="K583" s="58" t="s">
        <v>60</v>
      </c>
      <c r="L583" s="50">
        <v>3.27</v>
      </c>
    </row>
    <row r="584" spans="1:12" ht="15" x14ac:dyDescent="0.25">
      <c r="A584" s="25"/>
      <c r="B584" s="16"/>
      <c r="C584" s="11"/>
      <c r="D584" s="6"/>
      <c r="E584" s="49"/>
      <c r="F584" s="50"/>
      <c r="G584" s="50"/>
      <c r="H584" s="50"/>
      <c r="I584" s="50"/>
      <c r="J584" s="50"/>
      <c r="K584" s="51"/>
      <c r="L584" s="50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660</v>
      </c>
      <c r="G585" s="21">
        <f>SUM(G579:G584)</f>
        <v>37.629999999999995</v>
      </c>
      <c r="H585" s="21">
        <f>SUM(H579:H584)</f>
        <v>36.890000000000008</v>
      </c>
      <c r="I585" s="21">
        <f>SUM(I579:I584)</f>
        <v>83.62</v>
      </c>
      <c r="J585" s="21">
        <f>SUM(J579:J584)</f>
        <v>800.91634556666668</v>
      </c>
      <c r="K585" s="27"/>
      <c r="L585" s="21">
        <f ca="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49" t="s">
        <v>71</v>
      </c>
      <c r="F586" s="50">
        <v>200</v>
      </c>
      <c r="G586" s="50">
        <v>5.75</v>
      </c>
      <c r="H586" s="50">
        <v>5.94</v>
      </c>
      <c r="I586" s="50">
        <v>9.02</v>
      </c>
      <c r="J586" s="50">
        <v>111.40926599999997</v>
      </c>
      <c r="K586" s="58" t="s">
        <v>47</v>
      </c>
      <c r="L586" s="50">
        <v>10.97</v>
      </c>
    </row>
    <row r="587" spans="1:12" ht="15" x14ac:dyDescent="0.25">
      <c r="A587" s="25"/>
      <c r="B587" s="16"/>
      <c r="C587" s="11"/>
      <c r="D587" s="12" t="s">
        <v>34</v>
      </c>
      <c r="E587" s="49"/>
      <c r="F587" s="50"/>
      <c r="G587" s="50"/>
      <c r="H587" s="50"/>
      <c r="I587" s="50"/>
      <c r="J587" s="50"/>
      <c r="K587" s="51"/>
      <c r="L587" s="50"/>
    </row>
    <row r="588" spans="1:12" ht="15" x14ac:dyDescent="0.25">
      <c r="A588" s="25"/>
      <c r="B588" s="16"/>
      <c r="C588" s="11"/>
      <c r="D588" s="12" t="s">
        <v>30</v>
      </c>
      <c r="E588" s="49"/>
      <c r="F588" s="50"/>
      <c r="G588" s="50"/>
      <c r="H588" s="50"/>
      <c r="I588" s="50"/>
      <c r="J588" s="50"/>
      <c r="K588" s="51"/>
      <c r="L588" s="50"/>
    </row>
    <row r="589" spans="1:12" ht="15" x14ac:dyDescent="0.25">
      <c r="A589" s="25"/>
      <c r="B589" s="16"/>
      <c r="C589" s="11"/>
      <c r="D589" s="12" t="s">
        <v>23</v>
      </c>
      <c r="E589" s="49"/>
      <c r="F589" s="50"/>
      <c r="G589" s="50"/>
      <c r="H589" s="50"/>
      <c r="I589" s="50"/>
      <c r="J589" s="50"/>
      <c r="K589" s="51"/>
      <c r="L589" s="50"/>
    </row>
    <row r="590" spans="1:12" ht="15" x14ac:dyDescent="0.25">
      <c r="A590" s="25"/>
      <c r="B590" s="16"/>
      <c r="C590" s="11"/>
      <c r="D590" s="6"/>
      <c r="E590" s="49"/>
      <c r="F590" s="50"/>
      <c r="G590" s="50"/>
      <c r="H590" s="50"/>
      <c r="I590" s="50"/>
      <c r="J590" s="50"/>
      <c r="K590" s="51"/>
      <c r="L590" s="50"/>
    </row>
    <row r="591" spans="1:12" ht="15" x14ac:dyDescent="0.25">
      <c r="A591" s="25"/>
      <c r="B591" s="16"/>
      <c r="C591" s="11"/>
      <c r="D591" s="6"/>
      <c r="E591" s="49"/>
      <c r="F591" s="50"/>
      <c r="G591" s="50"/>
      <c r="H591" s="50"/>
      <c r="I591" s="50"/>
      <c r="J591" s="50"/>
      <c r="K591" s="51"/>
      <c r="L591" s="50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200</v>
      </c>
      <c r="G592" s="21">
        <f>SUM(G586:G591)</f>
        <v>5.75</v>
      </c>
      <c r="H592" s="21">
        <f>SUM(H586:H591)</f>
        <v>5.94</v>
      </c>
      <c r="I592" s="21">
        <f>SUM(I586:I591)</f>
        <v>9.02</v>
      </c>
      <c r="J592" s="21">
        <f>SUM(J586:J591)</f>
        <v>111.40926599999997</v>
      </c>
      <c r="K592" s="27"/>
      <c r="L592" s="21">
        <f ca="1">SUM(L586:L594)</f>
        <v>0</v>
      </c>
    </row>
    <row r="593" spans="1:12" ht="15.75" thickBot="1" x14ac:dyDescent="0.25">
      <c r="A593" s="37">
        <f>A552</f>
        <v>2</v>
      </c>
      <c r="B593" s="38">
        <f>B552</f>
        <v>7</v>
      </c>
      <c r="C593" s="64" t="s">
        <v>4</v>
      </c>
      <c r="D593" s="65"/>
      <c r="E593" s="39"/>
      <c r="F593" s="40">
        <f>F559+F563+F573+F578+F585+F592</f>
        <v>3055</v>
      </c>
      <c r="G593" s="40">
        <f>G559+G563+G573+G578+G585+G592</f>
        <v>119.31999999999998</v>
      </c>
      <c r="H593" s="40">
        <f>H559+H563+H573+H578+H585+H592</f>
        <v>120.97000000000003</v>
      </c>
      <c r="I593" s="40">
        <f>I559+I563+I573+I578+I585+I592</f>
        <v>422.61</v>
      </c>
      <c r="J593" s="40">
        <f>J559+J563+J573+J578+J585+J592</f>
        <v>3215.2524837837905</v>
      </c>
      <c r="K593" s="41"/>
      <c r="L593" s="34">
        <f ca="1">L559+L563+L573+L578+L585+L592</f>
        <v>0</v>
      </c>
    </row>
    <row r="594" spans="1:12" ht="13.5" thickBot="1" x14ac:dyDescent="0.25">
      <c r="A594" s="29"/>
      <c r="B594" s="30"/>
      <c r="C594" s="66" t="s">
        <v>5</v>
      </c>
      <c r="D594" s="66"/>
      <c r="E594" s="66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2968.2142857142858</v>
      </c>
      <c r="G594" s="42">
        <f t="shared" ref="G594:L594" si="0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119.54285714285712</v>
      </c>
      <c r="H594" s="42">
        <f t="shared" si="0"/>
        <v>104.41999999999999</v>
      </c>
      <c r="I594" s="42">
        <f t="shared" si="0"/>
        <v>397.97214285714279</v>
      </c>
      <c r="J594" s="42">
        <f t="shared" si="0"/>
        <v>2961.3902256523834</v>
      </c>
      <c r="K594" s="42"/>
      <c r="L594" s="42" t="e">
        <f t="shared" ca="1" si="0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2025-10-28T12:12:37Z</dcterms:modified>
</cp:coreProperties>
</file>